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  <sheet name="213(2)" sheetId="2" r:id="rId2"/>
    <sheet name="213(3)" sheetId="3" r:id="rId3"/>
    <sheet name="213(4)" sheetId="4" r:id="rId4"/>
    <sheet name="213(5)" sheetId="5" r:id="rId5"/>
  </sheets>
  <externalReferences>
    <externalReference r:id="rId8"/>
  </externalReferences>
  <definedNames>
    <definedName name="_xlnm.Print_Area" localSheetId="0">'213'!$A$1:$M$66</definedName>
    <definedName name="_xlnm.Print_Area" localSheetId="1">'213(2)'!$A$1:$K$42</definedName>
    <definedName name="_xlnm.Print_Area" localSheetId="2">'213(3)'!$A$1:$U$58</definedName>
    <definedName name="_xlnm.Print_Area" localSheetId="3">'213(4)'!$A$1:$L$59</definedName>
    <definedName name="_xlnm.Print_Area" localSheetId="4">'213(5)'!$A$1:$N$52</definedName>
  </definedNames>
  <calcPr fullCalcOnLoad="1"/>
</workbook>
</file>

<file path=xl/sharedStrings.xml><?xml version="1.0" encoding="utf-8"?>
<sst xmlns="http://schemas.openxmlformats.org/spreadsheetml/2006/main" count="314" uniqueCount="289">
  <si>
    <t>19． 公 務 員 お よ び 選 挙</t>
  </si>
  <si>
    <t>213. 公     務     員</t>
  </si>
  <si>
    <t>Ａ 国家公務員数および公共企業体職員数</t>
  </si>
  <si>
    <t>昭和47年3月1日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</si>
  <si>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</si>
  <si>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</si>
  <si>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</si>
  <si>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</si>
  <si>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</si>
  <si>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</si>
  <si>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</si>
  <si>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〃 　   〃      出張所</t>
  </si>
  <si>
    <t>大  分  地  方  裁  判  所</t>
  </si>
  <si>
    <t>　   〃    事     業     所</t>
  </si>
  <si>
    <t xml:space="preserve">  〃 支              部</t>
  </si>
  <si>
    <t>大分食糧事務所</t>
  </si>
  <si>
    <t xml:space="preserve">  〃簡易裁判所</t>
  </si>
  <si>
    <t xml:space="preserve">   〃　   〃    支　  　所</t>
  </si>
  <si>
    <t xml:space="preserve">  　〃  検察審査会事務所</t>
  </si>
  <si>
    <t>営林署</t>
  </si>
  <si>
    <t>大分家庭裁判所</t>
  </si>
  <si>
    <t>常緑果樹甘橘試験場</t>
  </si>
  <si>
    <t xml:space="preserve">   〃 支              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</si>
  <si>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</si>
  <si>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</si>
  <si>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</si>
  <si>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</si>
  <si>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</si>
  <si>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</si>
  <si>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</si>
  <si>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防衛施設庁</t>
  </si>
  <si>
    <t>大阪航空局大分空港事務所</t>
  </si>
  <si>
    <t>大分地方連絡部</t>
  </si>
  <si>
    <t>大分海上保安部</t>
  </si>
  <si>
    <t>陸上自衛隊</t>
  </si>
  <si>
    <t>　〃　　〃　　分室</t>
  </si>
  <si>
    <t>海上自衛隊</t>
  </si>
  <si>
    <t>佐伯海上保安署</t>
  </si>
  <si>
    <t>航路標識事務所</t>
  </si>
  <si>
    <t>法　務　省</t>
  </si>
  <si>
    <t>大分地方気象台</t>
  </si>
  <si>
    <t>大分公安調査局</t>
  </si>
  <si>
    <t>日田測候所</t>
  </si>
  <si>
    <t>大分地方法務局</t>
  </si>
  <si>
    <t>第四港湾建設局別府港工事事務所</t>
  </si>
  <si>
    <t xml:space="preserve"> 〃 支 　　 　　　 局</t>
  </si>
  <si>
    <t>〃  　出 　    張      所</t>
  </si>
  <si>
    <t>大分地方検察庁</t>
  </si>
  <si>
    <t xml:space="preserve"> 〃区検察庁</t>
  </si>
  <si>
    <t>郵政省</t>
  </si>
  <si>
    <t>大分刑務所</t>
  </si>
  <si>
    <t>普通局</t>
  </si>
  <si>
    <t xml:space="preserve">   〃 　　　支           部</t>
  </si>
  <si>
    <t>集配特定局</t>
  </si>
  <si>
    <t>入国管理事務所</t>
  </si>
  <si>
    <t>無集配特定局</t>
  </si>
  <si>
    <t>大分保護観察所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</si>
  <si>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</si>
  <si>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</si>
  <si>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</si>
  <si>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</si>
  <si>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</si>
  <si>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</si>
  <si>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</si>
  <si>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</si>
  <si>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</si>
  <si>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</si>
  <si>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</si>
  <si>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</si>
  <si>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</si>
  <si>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</si>
  <si>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</si>
  <si>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</si>
  <si>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 失業保険課</t>
  </si>
  <si>
    <t>大分大学</t>
  </si>
  <si>
    <t>公共職業安定所</t>
  </si>
  <si>
    <t>九州大学温泉治療学研究所</t>
  </si>
  <si>
    <t>京都大学物理学研究所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</si>
  <si>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</si>
  <si>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</si>
  <si>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</si>
  <si>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</si>
  <si>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</si>
  <si>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>公共企業体総数</t>
  </si>
  <si>
    <t xml:space="preserve"> 〃 保　険　課</t>
  </si>
  <si>
    <t>日本国有鉄道</t>
  </si>
  <si>
    <t>社会保険事務所</t>
  </si>
  <si>
    <t>日本電信電話公社</t>
  </si>
  <si>
    <t>門司検疫出張所</t>
  </si>
  <si>
    <t>日本専売公社</t>
  </si>
  <si>
    <t>国立病院療養所</t>
  </si>
  <si>
    <t>日本道路公団</t>
  </si>
  <si>
    <t>国立別府重度障害者センター</t>
  </si>
  <si>
    <t xml:space="preserve"> 資料：県統計課</t>
  </si>
  <si>
    <t xml:space="preserve">  注 ：この表は県統計課が県内所在の各機関に直接照合調査した結果で、多少調査期日が異なるものもある。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</si>
  <si>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</si>
  <si>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</si>
  <si>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</si>
  <si>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</si>
  <si>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</si>
  <si>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</si>
  <si>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</si>
  <si>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</si>
  <si>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</si>
  <si>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</si>
  <si>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</si>
  <si>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</si>
  <si>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</si>
  <si>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</si>
  <si>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</si>
  <si>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</si>
  <si>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</si>
  <si>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</si>
  <si>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</si>
  <si>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土木部</t>
  </si>
  <si>
    <t>出納事務局</t>
  </si>
  <si>
    <t>水資源対策事務局</t>
  </si>
  <si>
    <t>新産都市開発局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</si>
  <si>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</si>
  <si>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</si>
  <si>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</si>
  <si>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</si>
  <si>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</si>
  <si>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</si>
  <si>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</si>
  <si>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</si>
  <si>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</si>
  <si>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</si>
  <si>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</si>
  <si>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</si>
  <si>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</si>
  <si>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</si>
  <si>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</si>
  <si>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</si>
  <si>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</si>
  <si>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</si>
  <si>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</si>
  <si>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</si>
  <si>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</si>
  <si>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 病院は厚生部に含まれている。　　</t>
  </si>
  <si>
    <t>Ｃ   教 　職　 員　 数</t>
  </si>
  <si>
    <t>昭和48年5月1日</t>
  </si>
  <si>
    <t>学　　校</t>
  </si>
  <si>
    <t>校長</t>
  </si>
  <si>
    <t>教     諭</t>
  </si>
  <si>
    <t>助  教　諭</t>
  </si>
  <si>
    <t>養    護</t>
  </si>
  <si>
    <t>講    師</t>
  </si>
  <si>
    <t>事 務 職 員</t>
  </si>
  <si>
    <t>実 習 助 手</t>
  </si>
  <si>
    <t>(園長)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</si>
  <si>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</si>
  <si>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</si>
  <si>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</si>
  <si>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</si>
  <si>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</si>
  <si>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</si>
  <si>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</si>
  <si>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</si>
  <si>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</si>
  <si>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</si>
  <si>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</si>
  <si>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</si>
  <si>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</si>
  <si>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</si>
  <si>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注1) 芸術短期大学の教職員数は総数に含まない。　　2)　特殊学校職員数に寮母は含まない。</t>
  </si>
  <si>
    <t>Ｄ   警　察　職　員　数</t>
  </si>
  <si>
    <t>昭和49年１月１日</t>
  </si>
  <si>
    <t>所   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</si>
  <si>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</si>
  <si>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</si>
  <si>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</si>
  <si>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</si>
  <si>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</si>
  <si>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</si>
  <si>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</si>
  <si>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</si>
  <si>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t>事務吏員</t>
  </si>
  <si>
    <t>技術吏員</t>
  </si>
  <si>
    <t>その他の職　　員</t>
  </si>
  <si>
    <t>総      数</t>
  </si>
  <si>
    <t xml:space="preserve">(6)1,995 </t>
  </si>
  <si>
    <t>(6)1,615</t>
  </si>
  <si>
    <t>(6)  46</t>
  </si>
  <si>
    <t>本    部</t>
  </si>
  <si>
    <t xml:space="preserve">(4)  559 </t>
  </si>
  <si>
    <t xml:space="preserve">(4)  367 </t>
  </si>
  <si>
    <t>(4)  22</t>
  </si>
  <si>
    <t>警察学校</t>
  </si>
  <si>
    <t xml:space="preserve">(1)   77 </t>
  </si>
  <si>
    <t xml:space="preserve">(1)   70 </t>
  </si>
  <si>
    <t xml:space="preserve"> (1)   1 </t>
  </si>
  <si>
    <r>
      <t>警 察</t>
    </r>
    <r>
      <rPr>
        <sz val="9"/>
        <rFont val="ＭＳ 明朝"/>
        <family val="1"/>
      </rPr>
      <t xml:space="preserve"> 署</t>
    </r>
  </si>
  <si>
    <t xml:space="preserve">(1)1,359 </t>
  </si>
  <si>
    <t xml:space="preserve">(1)1,178 </t>
  </si>
  <si>
    <t>(1)  23</t>
  </si>
  <si>
    <t xml:space="preserve">資料：県警察本部 </t>
  </si>
  <si>
    <t>注　(　)内は地方警務官(警視正以上）を外数で示す。</t>
  </si>
  <si>
    <t>Ｅ　 市　町　村　議　員　数　お　よ　び　職　員　数</t>
  </si>
  <si>
    <t>各年4月1日</t>
  </si>
  <si>
    <t>年および 　　　市町村</t>
  </si>
  <si>
    <t>市町村              条例に    よる議     員定数</t>
  </si>
  <si>
    <t>市　町　村　職　員　数</t>
  </si>
  <si>
    <t>市町村</t>
  </si>
  <si>
    <t>　　　　　市　町　村　職　員　数</t>
  </si>
  <si>
    <t>総 　　数</t>
  </si>
  <si>
    <t>一　　般　　　　　　　　職　　員</t>
  </si>
  <si>
    <t>うち単   純労務   職  員</t>
  </si>
  <si>
    <t>教育   公務員</t>
  </si>
  <si>
    <t>臨時  職員</t>
  </si>
  <si>
    <t>総 数  職 員</t>
  </si>
  <si>
    <t>一般　　職員</t>
  </si>
  <si>
    <t>昭和45年</t>
  </si>
  <si>
    <t>南海部郡</t>
  </si>
  <si>
    <t xml:space="preserve">   46</t>
  </si>
  <si>
    <t>上浦町</t>
  </si>
  <si>
    <t xml:space="preserve">   47</t>
  </si>
  <si>
    <t>弥生町</t>
  </si>
  <si>
    <t>本匠村</t>
  </si>
  <si>
    <t xml:space="preserve">   48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</si>
  <si>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</si>
  <si>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</si>
  <si>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</si>
  <si>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</si>
  <si>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</si>
  <si>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</si>
  <si>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</si>
  <si>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</si>
  <si>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</si>
  <si>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</si>
  <si>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</si>
  <si>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</si>
  <si>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</si>
  <si>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</si>
  <si>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</si>
  <si>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</si>
  <si>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</si>
  <si>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</si>
  <si>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</si>
  <si>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</si>
  <si>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</si>
  <si>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</si>
  <si>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</si>
  <si>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</si>
  <si>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</si>
  <si>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</si>
  <si>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</si>
  <si>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</si>
  <si>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</si>
  <si>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</si>
  <si>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</si>
  <si>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</si>
  <si>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</si>
  <si>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</si>
  <si>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</si>
  <si>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</si>
  <si>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</si>
  <si>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</si>
  <si>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</si>
  <si>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</si>
  <si>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</si>
  <si>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</si>
  <si>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</si>
  <si>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</si>
  <si>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</si>
  <si>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</si>
  <si>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</si>
  <si>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</si>
  <si>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</si>
  <si>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</si>
  <si>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</si>
  <si>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</si>
  <si>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</si>
  <si>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</si>
  <si>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</si>
  <si>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</si>
  <si>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</si>
  <si>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</si>
  <si>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</si>
  <si>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</si>
  <si>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</si>
  <si>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</si>
  <si>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</si>
  <si>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</si>
  <si>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</si>
  <si>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</si>
  <si>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</si>
  <si>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</si>
  <si>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資料：県地方課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</si>
</sst>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0_);[Red]\(0\)"/>
    <numFmt numFmtId="179" formatCode="#,##0_ "/>
    <numFmt numFmtId="180" formatCode="0_);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35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2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/>
    </xf>
    <xf numFmtId="49" fontId="23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 horizontal="centerContinuous"/>
    </xf>
    <xf numFmtId="49" fontId="24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>
      <alignment horizontal="left"/>
      <protection/>
    </xf>
    <xf numFmtId="49" fontId="26" fillId="0" borderId="1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 quotePrefix="1">
      <alignment horizontal="right"/>
      <protection/>
    </xf>
    <xf numFmtId="49" fontId="27" fillId="0" borderId="11" xfId="0" applyNumberFormat="1" applyFont="1" applyFill="1" applyBorder="1" applyAlignment="1" applyProtection="1">
      <alignment horizontal="distributed" vertical="center"/>
      <protection/>
    </xf>
    <xf numFmtId="49" fontId="27" fillId="0" borderId="12" xfId="0" applyNumberFormat="1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49" fontId="27" fillId="0" borderId="0" xfId="0" applyNumberFormat="1" applyFont="1" applyFill="1" applyBorder="1" applyAlignment="1" applyProtection="1">
      <alignment horizontal="distributed" vertical="center"/>
      <protection/>
    </xf>
    <xf numFmtId="49" fontId="27" fillId="0" borderId="17" xfId="0" applyNumberFormat="1" applyFont="1" applyFill="1" applyBorder="1" applyAlignment="1" applyProtection="1">
      <alignment horizontal="distributed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49" fontId="27" fillId="0" borderId="22" xfId="0" applyNumberFormat="1" applyFont="1" applyFill="1" applyBorder="1" applyAlignment="1" applyProtection="1">
      <alignment horizontal="distributed" vertical="center"/>
      <protection/>
    </xf>
    <xf numFmtId="49" fontId="27" fillId="0" borderId="23" xfId="0" applyNumberFormat="1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>
      <alignment horizontal="distributed" vertical="center"/>
    </xf>
    <xf numFmtId="49" fontId="1" fillId="0" borderId="29" xfId="0" applyNumberFormat="1" applyFont="1" applyFill="1" applyBorder="1" applyAlignment="1">
      <alignment horizontal="distributed" vertical="center"/>
    </xf>
    <xf numFmtId="0" fontId="27" fillId="0" borderId="28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17" xfId="0" applyNumberFormat="1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vertical="center"/>
    </xf>
    <xf numFmtId="0" fontId="28" fillId="0" borderId="2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38" fontId="25" fillId="0" borderId="0" xfId="48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7" xfId="0" applyNumberFormat="1" applyFont="1" applyFill="1" applyBorder="1" applyAlignment="1" applyProtection="1">
      <alignment horizontal="left" vertical="center"/>
      <protection/>
    </xf>
    <xf numFmtId="38" fontId="25" fillId="0" borderId="0" xfId="48" applyFont="1" applyFill="1" applyAlignment="1" applyProtection="1">
      <alignment vertical="center"/>
      <protection/>
    </xf>
    <xf numFmtId="41" fontId="25" fillId="0" borderId="2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distributed" vertical="center"/>
      <protection locked="0"/>
    </xf>
    <xf numFmtId="38" fontId="25" fillId="0" borderId="0" xfId="48" applyFont="1" applyFill="1" applyBorder="1" applyAlignment="1">
      <alignment vertical="center"/>
    </xf>
    <xf numFmtId="38" fontId="25" fillId="0" borderId="0" xfId="48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horizontal="distributed" vertical="center"/>
      <protection/>
    </xf>
    <xf numFmtId="49" fontId="28" fillId="0" borderId="0" xfId="0" applyNumberFormat="1" applyFont="1" applyFill="1" applyAlignment="1">
      <alignment horizontal="distributed" vertical="center"/>
    </xf>
    <xf numFmtId="38" fontId="28" fillId="0" borderId="0" xfId="48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distributed" vertical="center"/>
      <protection/>
    </xf>
    <xf numFmtId="41" fontId="28" fillId="0" borderId="2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38" fontId="25" fillId="0" borderId="0" xfId="48" applyFont="1" applyFill="1" applyBorder="1" applyAlignment="1">
      <alignment horizontal="right" vertical="center"/>
    </xf>
    <xf numFmtId="49" fontId="25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distributed" vertical="center"/>
    </xf>
    <xf numFmtId="49" fontId="27" fillId="0" borderId="0" xfId="0" applyNumberFormat="1" applyFont="1" applyFill="1" applyAlignment="1" applyProtection="1">
      <alignment horizontal="distributed" vertical="center"/>
      <protection/>
    </xf>
    <xf numFmtId="49" fontId="27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17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 applyProtection="1">
      <alignment horizontal="distributed" vertical="center"/>
      <protection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49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/>
    </xf>
    <xf numFmtId="49" fontId="31" fillId="0" borderId="0" xfId="0" applyNumberFormat="1" applyFont="1" applyFill="1" applyBorder="1" applyAlignment="1">
      <alignment horizontal="distributed" vertical="center"/>
    </xf>
    <xf numFmtId="49" fontId="31" fillId="0" borderId="17" xfId="0" applyNumberFormat="1" applyFont="1" applyFill="1" applyBorder="1" applyAlignment="1">
      <alignment horizontal="distributed" vertical="center"/>
    </xf>
    <xf numFmtId="49" fontId="31" fillId="0" borderId="0" xfId="0" applyNumberFormat="1" applyFont="1" applyFill="1" applyBorder="1" applyAlignment="1">
      <alignment horizontal="distributed" vertical="center" wrapText="1"/>
    </xf>
    <xf numFmtId="49" fontId="31" fillId="0" borderId="17" xfId="0" applyNumberFormat="1" applyFont="1" applyFill="1" applyBorder="1" applyAlignment="1">
      <alignment horizontal="distributed" vertical="center" wrapText="1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17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38" fontId="25" fillId="0" borderId="0" xfId="48" applyFont="1" applyFill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horizontal="distributed" vertical="center"/>
      <protection locked="0"/>
    </xf>
    <xf numFmtId="49" fontId="31" fillId="0" borderId="0" xfId="0" applyNumberFormat="1" applyFont="1" applyFill="1" applyBorder="1" applyAlignment="1">
      <alignment vertical="center"/>
    </xf>
    <xf numFmtId="38" fontId="25" fillId="0" borderId="31" xfId="48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vertical="center"/>
    </xf>
    <xf numFmtId="49" fontId="27" fillId="0" borderId="22" xfId="0" applyNumberFormat="1" applyFont="1" applyFill="1" applyBorder="1" applyAlignment="1" applyProtection="1">
      <alignment horizontal="distributed" vertical="center"/>
      <protection locked="0"/>
    </xf>
    <xf numFmtId="49" fontId="1" fillId="0" borderId="22" xfId="0" applyNumberFormat="1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distributed" vertical="center"/>
    </xf>
    <xf numFmtId="49" fontId="25" fillId="0" borderId="23" xfId="0" applyNumberFormat="1" applyFont="1" applyFill="1" applyBorder="1" applyAlignment="1">
      <alignment horizontal="distributed" vertical="center"/>
    </xf>
    <xf numFmtId="38" fontId="25" fillId="0" borderId="22" xfId="48" applyFont="1" applyFill="1" applyBorder="1" applyAlignment="1" applyProtection="1">
      <alignment vertical="center"/>
      <protection/>
    </xf>
    <xf numFmtId="0" fontId="26" fillId="0" borderId="26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distributed" vertical="center"/>
    </xf>
    <xf numFmtId="0" fontId="25" fillId="0" borderId="23" xfId="0" applyFont="1" applyFill="1" applyBorder="1" applyAlignment="1">
      <alignment horizontal="distributed" vertical="center"/>
    </xf>
    <xf numFmtId="38" fontId="25" fillId="0" borderId="22" xfId="48" applyFont="1" applyFill="1" applyBorder="1" applyAlignment="1">
      <alignment vertical="center"/>
    </xf>
    <xf numFmtId="49" fontId="25" fillId="0" borderId="28" xfId="0" applyNumberFormat="1" applyFont="1" applyFill="1" applyBorder="1" applyAlignment="1" applyProtection="1">
      <alignment horizontal="left"/>
      <protection/>
    </xf>
    <xf numFmtId="49" fontId="1" fillId="0" borderId="28" xfId="0" applyNumberFormat="1" applyFont="1" applyFill="1" applyBorder="1" applyAlignment="1">
      <alignment/>
    </xf>
    <xf numFmtId="49" fontId="25" fillId="0" borderId="28" xfId="0" applyNumberFormat="1" applyFont="1" applyFill="1" applyBorder="1" applyAlignment="1">
      <alignment horizontal="distributed"/>
    </xf>
    <xf numFmtId="49" fontId="25" fillId="0" borderId="28" xfId="48" applyNumberFormat="1" applyFont="1" applyFill="1" applyBorder="1" applyAlignment="1" applyProtection="1">
      <alignment horizontal="right"/>
      <protection/>
    </xf>
    <xf numFmtId="49" fontId="26" fillId="0" borderId="28" xfId="0" applyNumberFormat="1" applyFont="1" applyFill="1" applyBorder="1" applyAlignment="1">
      <alignment/>
    </xf>
    <xf numFmtId="49" fontId="25" fillId="0" borderId="28" xfId="48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horizontal="distributed"/>
    </xf>
    <xf numFmtId="49" fontId="25" fillId="0" borderId="0" xfId="48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distributed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48" applyNumberFormat="1" applyFont="1" applyFill="1" applyAlignment="1" quotePrefix="1">
      <alignment/>
    </xf>
    <xf numFmtId="0" fontId="32" fillId="0" borderId="0" xfId="0" applyFont="1" applyFill="1" applyAlignment="1" applyProtection="1">
      <alignment horizontal="centerContinuous"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0" fontId="31" fillId="0" borderId="0" xfId="0" applyFont="1" applyFill="1" applyAlignment="1">
      <alignment horizontal="centerContinuous"/>
    </xf>
    <xf numFmtId="0" fontId="31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58" fontId="25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 applyProtection="1">
      <alignment horizontal="centerContinuous" vertical="center"/>
      <protection/>
    </xf>
    <xf numFmtId="49" fontId="27" fillId="0" borderId="22" xfId="0" applyNumberFormat="1" applyFont="1" applyFill="1" applyBorder="1" applyAlignment="1">
      <alignment horizontal="centerContinuous" vertical="center"/>
    </xf>
    <xf numFmtId="49" fontId="31" fillId="0" borderId="0" xfId="0" applyNumberFormat="1" applyFont="1" applyFill="1" applyAlignment="1">
      <alignment vertical="center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31" fillId="0" borderId="24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 applyProtection="1">
      <alignment horizontal="center" vertical="center"/>
      <protection/>
    </xf>
    <xf numFmtId="49" fontId="30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distributed"/>
      <protection/>
    </xf>
    <xf numFmtId="0" fontId="23" fillId="0" borderId="28" xfId="0" applyFont="1" applyFill="1" applyBorder="1" applyAlignment="1">
      <alignment horizontal="distributed"/>
    </xf>
    <xf numFmtId="41" fontId="28" fillId="0" borderId="32" xfId="0" applyNumberFormat="1" applyFont="1" applyFill="1" applyBorder="1" applyAlignment="1" applyProtection="1">
      <alignment/>
      <protection/>
    </xf>
    <xf numFmtId="41" fontId="28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41" fontId="25" fillId="0" borderId="21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distributed"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distributed" vertical="center"/>
      <protection/>
    </xf>
    <xf numFmtId="0" fontId="31" fillId="0" borderId="17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distributed"/>
      <protection/>
    </xf>
    <xf numFmtId="0" fontId="31" fillId="0" borderId="0" xfId="0" applyFont="1" applyFill="1" applyBorder="1" applyAlignment="1">
      <alignment horizontal="distributed"/>
    </xf>
    <xf numFmtId="41" fontId="25" fillId="0" borderId="0" xfId="0" applyNumberFormat="1" applyFont="1" applyFill="1" applyBorder="1" applyAlignment="1" applyProtection="1">
      <alignment/>
      <protection locked="0"/>
    </xf>
    <xf numFmtId="0" fontId="25" fillId="0" borderId="22" xfId="0" applyFont="1" applyFill="1" applyBorder="1" applyAlignment="1" applyProtection="1">
      <alignment horizontal="left"/>
      <protection/>
    </xf>
    <xf numFmtId="0" fontId="25" fillId="0" borderId="22" xfId="0" applyFont="1" applyFill="1" applyBorder="1" applyAlignment="1" applyProtection="1">
      <alignment horizontal="distributed"/>
      <protection/>
    </xf>
    <xf numFmtId="0" fontId="31" fillId="0" borderId="22" xfId="0" applyFont="1" applyFill="1" applyBorder="1" applyAlignment="1">
      <alignment horizontal="distributed"/>
    </xf>
    <xf numFmtId="41" fontId="25" fillId="0" borderId="27" xfId="0" applyNumberFormat="1" applyFont="1" applyFill="1" applyBorder="1" applyAlignment="1" applyProtection="1">
      <alignment/>
      <protection/>
    </xf>
    <xf numFmtId="41" fontId="25" fillId="0" borderId="22" xfId="0" applyNumberFormat="1" applyFont="1" applyFill="1" applyBorder="1" applyAlignment="1" applyProtection="1">
      <alignment/>
      <protection locked="0"/>
    </xf>
    <xf numFmtId="41" fontId="25" fillId="0" borderId="22" xfId="0" applyNumberFormat="1" applyFont="1" applyFill="1" applyBorder="1" applyAlignment="1" applyProtection="1">
      <alignment/>
      <protection/>
    </xf>
    <xf numFmtId="0" fontId="31" fillId="0" borderId="10" xfId="0" applyFont="1" applyFill="1" applyBorder="1" applyAlignment="1">
      <alignment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right" vertical="center"/>
      <protection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Continuous" vertical="center"/>
      <protection/>
    </xf>
    <xf numFmtId="0" fontId="27" fillId="0" borderId="22" xfId="0" applyFont="1" applyFill="1" applyBorder="1" applyAlignment="1">
      <alignment horizontal="centerContinuous" vertical="center"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>
      <alignment horizontal="distributed"/>
    </xf>
    <xf numFmtId="41" fontId="28" fillId="0" borderId="21" xfId="0" applyNumberFormat="1" applyFont="1" applyFill="1" applyBorder="1" applyAlignment="1" applyProtection="1">
      <alignment/>
      <protection/>
    </xf>
    <xf numFmtId="0" fontId="31" fillId="0" borderId="17" xfId="0" applyFont="1" applyFill="1" applyBorder="1" applyAlignment="1">
      <alignment horizontal="distributed"/>
    </xf>
    <xf numFmtId="0" fontId="25" fillId="0" borderId="0" xfId="0" applyFont="1" applyFill="1" applyAlignment="1" applyProtection="1">
      <alignment horizontal="distributed"/>
      <protection/>
    </xf>
    <xf numFmtId="0" fontId="27" fillId="0" borderId="0" xfId="0" applyFont="1" applyFill="1" applyAlignment="1" applyProtection="1">
      <alignment horizontal="distributed"/>
      <protection/>
    </xf>
    <xf numFmtId="0" fontId="25" fillId="0" borderId="0" xfId="0" applyFont="1" applyFill="1" applyAlignment="1">
      <alignment/>
    </xf>
    <xf numFmtId="41" fontId="25" fillId="0" borderId="0" xfId="0" applyNumberFormat="1" applyFont="1" applyFill="1" applyAlignment="1">
      <alignment/>
    </xf>
    <xf numFmtId="0" fontId="28" fillId="0" borderId="0" xfId="0" applyFont="1" applyFill="1" applyBorder="1" applyAlignment="1" applyProtection="1">
      <alignment horizontal="distributed"/>
      <protection/>
    </xf>
    <xf numFmtId="0" fontId="23" fillId="0" borderId="0" xfId="0" applyFont="1" applyFill="1" applyAlignment="1">
      <alignment horizontal="distributed"/>
    </xf>
    <xf numFmtId="0" fontId="23" fillId="0" borderId="17" xfId="0" applyFont="1" applyFill="1" applyBorder="1" applyAlignment="1">
      <alignment horizontal="distributed"/>
    </xf>
    <xf numFmtId="0" fontId="31" fillId="0" borderId="23" xfId="0" applyFont="1" applyFill="1" applyBorder="1" applyAlignment="1">
      <alignment horizontal="distributed"/>
    </xf>
    <xf numFmtId="0" fontId="32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/>
    </xf>
    <xf numFmtId="58" fontId="25" fillId="0" borderId="0" xfId="0" applyNumberFormat="1" applyFont="1" applyFill="1" applyBorder="1" applyAlignment="1" applyProtection="1" quotePrefix="1">
      <alignment horizontal="righ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33" xfId="0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center"/>
      <protection/>
    </xf>
    <xf numFmtId="0" fontId="31" fillId="0" borderId="33" xfId="0" applyFont="1" applyFill="1" applyBorder="1" applyAlignment="1">
      <alignment horizontal="center"/>
    </xf>
    <xf numFmtId="0" fontId="27" fillId="0" borderId="22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distributed"/>
      <protection/>
    </xf>
    <xf numFmtId="41" fontId="28" fillId="0" borderId="0" xfId="48" applyNumberFormat="1" applyFont="1" applyFill="1" applyBorder="1" applyAlignment="1" applyProtection="1">
      <alignment/>
      <protection/>
    </xf>
    <xf numFmtId="41" fontId="28" fillId="0" borderId="28" xfId="48" applyNumberFormat="1" applyFont="1" applyFill="1" applyBorder="1" applyAlignment="1" applyProtection="1">
      <alignment/>
      <protection/>
    </xf>
    <xf numFmtId="0" fontId="23" fillId="0" borderId="28" xfId="0" applyFont="1" applyFill="1" applyBorder="1" applyAlignment="1">
      <alignment/>
    </xf>
    <xf numFmtId="41" fontId="28" fillId="0" borderId="0" xfId="48" applyNumberFormat="1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/>
    </xf>
    <xf numFmtId="41" fontId="25" fillId="0" borderId="0" xfId="48" applyNumberFormat="1" applyFont="1" applyFill="1" applyBorder="1" applyAlignment="1" applyProtection="1">
      <alignment/>
      <protection/>
    </xf>
    <xf numFmtId="41" fontId="25" fillId="0" borderId="0" xfId="48" applyNumberFormat="1" applyFont="1" applyFill="1" applyAlignment="1" applyProtection="1">
      <alignment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 horizontal="center"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0" fontId="25" fillId="0" borderId="17" xfId="0" applyFont="1" applyFill="1" applyBorder="1" applyAlignment="1" applyProtection="1">
      <alignment horizontal="right"/>
      <protection/>
    </xf>
    <xf numFmtId="41" fontId="25" fillId="0" borderId="0" xfId="48" applyNumberFormat="1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27" fillId="0" borderId="22" xfId="0" applyFont="1" applyFill="1" applyBorder="1" applyAlignment="1" applyProtection="1">
      <alignment horizontal="distributed"/>
      <protection/>
    </xf>
    <xf numFmtId="41" fontId="25" fillId="0" borderId="27" xfId="48" applyNumberFormat="1" applyFont="1" applyFill="1" applyBorder="1" applyAlignment="1" applyProtection="1">
      <alignment/>
      <protection locked="0"/>
    </xf>
    <xf numFmtId="41" fontId="25" fillId="0" borderId="22" xfId="48" applyNumberFormat="1" applyFont="1" applyFill="1" applyBorder="1" applyAlignment="1" applyProtection="1">
      <alignment horizontal="center"/>
      <protection locked="0"/>
    </xf>
    <xf numFmtId="41" fontId="25" fillId="0" borderId="22" xfId="48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/>
    </xf>
    <xf numFmtId="49" fontId="33" fillId="0" borderId="0" xfId="0" applyNumberFormat="1" applyFont="1" applyFill="1" applyBorder="1" applyAlignment="1" applyProtection="1">
      <alignment horizontal="centerContinuous"/>
      <protection/>
    </xf>
    <xf numFmtId="49" fontId="33" fillId="0" borderId="0" xfId="0" applyNumberFormat="1" applyFont="1" applyFill="1" applyAlignment="1">
      <alignment horizontal="centerContinuous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35" fillId="0" borderId="10" xfId="0" applyNumberFormat="1" applyFont="1" applyFill="1" applyBorder="1" applyAlignment="1" applyProtection="1">
      <alignment horizontal="left" vertical="center"/>
      <protection/>
    </xf>
    <xf numFmtId="49" fontId="35" fillId="0" borderId="10" xfId="0" applyNumberFormat="1" applyFont="1" applyFill="1" applyBorder="1" applyAlignment="1" applyProtection="1">
      <alignment horizontal="centerContinuous" vertical="center"/>
      <protection/>
    </xf>
    <xf numFmtId="49" fontId="35" fillId="0" borderId="10" xfId="0" applyNumberFormat="1" applyFont="1" applyFill="1" applyBorder="1" applyAlignment="1">
      <alignment horizontal="centerContinuous" vertical="center"/>
    </xf>
    <xf numFmtId="49" fontId="35" fillId="0" borderId="10" xfId="0" applyNumberFormat="1" applyFont="1" applyFill="1" applyBorder="1" applyAlignment="1" applyProtection="1">
      <alignment horizontal="right" vertical="center"/>
      <protection locked="0"/>
    </xf>
    <xf numFmtId="49" fontId="36" fillId="0" borderId="0" xfId="0" applyNumberFormat="1" applyFont="1" applyFill="1" applyAlignment="1">
      <alignment vertical="center"/>
    </xf>
    <xf numFmtId="49" fontId="35" fillId="0" borderId="0" xfId="0" applyNumberFormat="1" applyFont="1" applyFill="1" applyAlignment="1">
      <alignment vertical="center"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27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>
      <alignment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39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 applyProtection="1">
      <alignment horizontal="center"/>
      <protection/>
    </xf>
    <xf numFmtId="0" fontId="34" fillId="0" borderId="32" xfId="48" applyNumberFormat="1" applyFont="1" applyFill="1" applyBorder="1" applyAlignment="1" applyProtection="1" quotePrefix="1">
      <alignment horizontal="right"/>
      <protection/>
    </xf>
    <xf numFmtId="41" fontId="34" fillId="0" borderId="0" xfId="48" applyNumberFormat="1" applyFont="1" applyFill="1" applyBorder="1" applyAlignment="1" applyProtection="1" quotePrefix="1">
      <alignment horizontal="right"/>
      <protection/>
    </xf>
    <xf numFmtId="41" fontId="34" fillId="0" borderId="28" xfId="48" applyNumberFormat="1" applyFont="1" applyFill="1" applyBorder="1" applyAlignment="1" applyProtection="1" quotePrefix="1">
      <alignment horizontal="center"/>
      <protection locked="0"/>
    </xf>
    <xf numFmtId="177" fontId="34" fillId="0" borderId="28" xfId="48" applyNumberFormat="1" applyFont="1" applyFill="1" applyBorder="1" applyAlignment="1" applyProtection="1">
      <alignment/>
      <protection/>
    </xf>
    <xf numFmtId="178" fontId="34" fillId="0" borderId="28" xfId="48" applyNumberFormat="1" applyFont="1" applyFill="1" applyBorder="1" applyAlignment="1" applyProtection="1">
      <alignment/>
      <protection/>
    </xf>
    <xf numFmtId="41" fontId="35" fillId="0" borderId="0" xfId="48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41" fontId="35" fillId="0" borderId="21" xfId="48" applyNumberFormat="1" applyFont="1" applyFill="1" applyBorder="1" applyAlignment="1" applyProtection="1">
      <alignment horizontal="right"/>
      <protection/>
    </xf>
    <xf numFmtId="41" fontId="35" fillId="0" borderId="0" xfId="48" applyNumberFormat="1" applyFont="1" applyFill="1" applyBorder="1" applyAlignment="1" applyProtection="1" quotePrefix="1">
      <alignment horizontal="center"/>
      <protection/>
    </xf>
    <xf numFmtId="41" fontId="35" fillId="0" borderId="0" xfId="48" applyNumberFormat="1" applyFont="1" applyFill="1" applyBorder="1" applyAlignment="1" applyProtection="1">
      <alignment horizontal="center"/>
      <protection locked="0"/>
    </xf>
    <xf numFmtId="177" fontId="35" fillId="0" borderId="0" xfId="48" applyNumberFormat="1" applyFont="1" applyFill="1" applyBorder="1" applyAlignment="1" applyProtection="1">
      <alignment/>
      <protection/>
    </xf>
    <xf numFmtId="178" fontId="35" fillId="0" borderId="0" xfId="48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179" fontId="35" fillId="0" borderId="21" xfId="48" applyNumberFormat="1" applyFont="1" applyFill="1" applyBorder="1" applyAlignment="1" applyProtection="1" quotePrefix="1">
      <alignment horizontal="right"/>
      <protection/>
    </xf>
    <xf numFmtId="179" fontId="35" fillId="0" borderId="0" xfId="48" applyNumberFormat="1" applyFont="1" applyFill="1" applyBorder="1" applyAlignment="1" applyProtection="1" quotePrefix="1">
      <alignment horizontal="right"/>
      <protection/>
    </xf>
    <xf numFmtId="41" fontId="35" fillId="0" borderId="0" xfId="48" applyNumberFormat="1" applyFont="1" applyFill="1" applyBorder="1" applyAlignment="1" applyProtection="1" quotePrefix="1">
      <alignment horizontal="center"/>
      <protection locked="0"/>
    </xf>
    <xf numFmtId="0" fontId="37" fillId="0" borderId="17" xfId="0" applyFont="1" applyFill="1" applyBorder="1" applyAlignment="1" applyProtection="1">
      <alignment horizontal="center"/>
      <protection/>
    </xf>
    <xf numFmtId="179" fontId="35" fillId="0" borderId="0" xfId="48" applyNumberFormat="1" applyFont="1" applyFill="1" applyBorder="1" applyAlignment="1" applyProtection="1" quotePrefix="1">
      <alignment horizontal="center"/>
      <protection/>
    </xf>
    <xf numFmtId="0" fontId="37" fillId="0" borderId="23" xfId="0" applyFont="1" applyFill="1" applyBorder="1" applyAlignment="1" applyProtection="1">
      <alignment horizontal="center"/>
      <protection/>
    </xf>
    <xf numFmtId="176" fontId="35" fillId="0" borderId="22" xfId="48" applyNumberFormat="1" applyFont="1" applyFill="1" applyBorder="1" applyAlignment="1" applyProtection="1" quotePrefix="1">
      <alignment horizontal="right"/>
      <protection/>
    </xf>
    <xf numFmtId="41" fontId="35" fillId="0" borderId="22" xfId="48" applyNumberFormat="1" applyFont="1" applyFill="1" applyBorder="1" applyAlignment="1" applyProtection="1" quotePrefix="1">
      <alignment horizontal="center"/>
      <protection locked="0"/>
    </xf>
    <xf numFmtId="177" fontId="35" fillId="0" borderId="22" xfId="48" applyNumberFormat="1" applyFont="1" applyFill="1" applyBorder="1" applyAlignment="1" applyProtection="1">
      <alignment/>
      <protection/>
    </xf>
    <xf numFmtId="178" fontId="35" fillId="0" borderId="22" xfId="48" applyNumberFormat="1" applyFont="1" applyFill="1" applyBorder="1" applyAlignment="1" applyProtection="1">
      <alignment/>
      <protection/>
    </xf>
    <xf numFmtId="41" fontId="35" fillId="0" borderId="22" xfId="48" applyNumberFormat="1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31" fillId="0" borderId="10" xfId="0" applyNumberFormat="1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Alignment="1" applyProtection="1">
      <alignment vertical="center"/>
      <protection locked="0"/>
    </xf>
    <xf numFmtId="0" fontId="30" fillId="0" borderId="12" xfId="0" applyFont="1" applyFill="1" applyBorder="1" applyAlignment="1" applyProtection="1">
      <alignment horizontal="distributed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horizontal="centerContinuous" vertical="center"/>
      <protection locked="0"/>
    </xf>
    <xf numFmtId="0" fontId="30" fillId="0" borderId="33" xfId="0" applyFont="1" applyFill="1" applyBorder="1" applyAlignment="1" applyProtection="1">
      <alignment horizontal="centerContinuous"/>
      <protection locked="0"/>
    </xf>
    <xf numFmtId="0" fontId="30" fillId="0" borderId="40" xfId="0" applyFont="1" applyFill="1" applyBorder="1" applyAlignment="1" applyProtection="1">
      <alignment horizontal="distributed" vertical="center"/>
      <protection locked="0"/>
    </xf>
    <xf numFmtId="0" fontId="30" fillId="0" borderId="35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7" xfId="0" applyFont="1" applyFill="1" applyBorder="1" applyAlignment="1" applyProtection="1">
      <alignment horizontal="distributed" vertical="center"/>
      <protection locked="0"/>
    </xf>
    <xf numFmtId="0" fontId="30" fillId="0" borderId="41" xfId="0" applyFont="1" applyFill="1" applyBorder="1" applyAlignment="1" applyProtection="1">
      <alignment horizontal="distributed" vertical="center"/>
      <protection locked="0"/>
    </xf>
    <xf numFmtId="49" fontId="25" fillId="0" borderId="0" xfId="0" applyNumberFormat="1" applyFont="1" applyFill="1" applyBorder="1" applyAlignment="1" applyProtection="1" quotePrefix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/>
      <protection locked="0"/>
    </xf>
    <xf numFmtId="0" fontId="28" fillId="0" borderId="20" xfId="0" applyFont="1" applyFill="1" applyBorder="1" applyAlignment="1" applyProtection="1">
      <alignment horizontal="distributed"/>
      <protection locked="0"/>
    </xf>
    <xf numFmtId="180" fontId="28" fillId="0" borderId="32" xfId="48" applyNumberFormat="1" applyFont="1" applyFill="1" applyBorder="1" applyAlignment="1" applyProtection="1">
      <alignment horizontal="right"/>
      <protection/>
    </xf>
    <xf numFmtId="180" fontId="28" fillId="0" borderId="28" xfId="48" applyNumberFormat="1" applyFont="1" applyFill="1" applyBorder="1" applyAlignment="1" applyProtection="1">
      <alignment horizontal="right"/>
      <protection/>
    </xf>
    <xf numFmtId="41" fontId="28" fillId="0" borderId="0" xfId="0" applyNumberFormat="1" applyFont="1" applyFill="1" applyBorder="1" applyAlignment="1" applyProtection="1" quotePrefix="1">
      <alignment horizontal="right"/>
      <protection locked="0"/>
    </xf>
    <xf numFmtId="49" fontId="25" fillId="0" borderId="0" xfId="0" applyNumberFormat="1" applyFont="1" applyFill="1" applyBorder="1" applyAlignment="1" applyProtection="1" quotePrefix="1">
      <alignment horizontal="center"/>
      <protection locked="0"/>
    </xf>
    <xf numFmtId="0" fontId="25" fillId="0" borderId="20" xfId="0" applyFont="1" applyFill="1" applyBorder="1" applyAlignment="1" applyProtection="1">
      <alignment horizontal="distributed"/>
      <protection locked="0"/>
    </xf>
    <xf numFmtId="180" fontId="25" fillId="0" borderId="21" xfId="0" applyNumberFormat="1" applyFont="1" applyFill="1" applyBorder="1" applyAlignment="1" applyProtection="1">
      <alignment horizontal="right"/>
      <protection locked="0"/>
    </xf>
    <xf numFmtId="180" fontId="25" fillId="0" borderId="0" xfId="0" applyNumberFormat="1" applyFont="1" applyFill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 quotePrefix="1">
      <alignment horizontal="right"/>
      <protection locked="0"/>
    </xf>
    <xf numFmtId="49" fontId="1" fillId="0" borderId="17" xfId="0" applyNumberFormat="1" applyFont="1" applyFill="1" applyBorder="1" applyAlignment="1">
      <alignment/>
    </xf>
    <xf numFmtId="49" fontId="28" fillId="0" borderId="0" xfId="0" applyNumberFormat="1" applyFont="1" applyFill="1" applyBorder="1" applyAlignment="1" applyProtection="1" quotePrefix="1">
      <alignment horizontal="center"/>
      <protection locked="0"/>
    </xf>
    <xf numFmtId="41" fontId="28" fillId="0" borderId="21" xfId="48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distributed"/>
      <protection locked="0"/>
    </xf>
    <xf numFmtId="41" fontId="40" fillId="0" borderId="21" xfId="48" applyNumberFormat="1" applyFont="1" applyFill="1" applyBorder="1" applyAlignment="1" applyProtection="1">
      <alignment/>
      <protection locked="0"/>
    </xf>
    <xf numFmtId="41" fontId="40" fillId="0" borderId="0" xfId="48" applyNumberFormat="1" applyFont="1" applyFill="1" applyBorder="1" applyAlignment="1" applyProtection="1">
      <alignment/>
      <protection locked="0"/>
    </xf>
    <xf numFmtId="41" fontId="28" fillId="0" borderId="31" xfId="48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locked="0"/>
    </xf>
    <xf numFmtId="176" fontId="25" fillId="0" borderId="0" xfId="48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 quotePrefix="1">
      <alignment horizontal="right"/>
      <protection locked="0"/>
    </xf>
    <xf numFmtId="180" fontId="28" fillId="0" borderId="21" xfId="0" applyNumberFormat="1" applyFont="1" applyFill="1" applyBorder="1" applyAlignment="1" applyProtection="1">
      <alignment horizontal="right"/>
      <protection/>
    </xf>
    <xf numFmtId="18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distributed"/>
      <protection locked="0"/>
    </xf>
    <xf numFmtId="41" fontId="25" fillId="0" borderId="0" xfId="48" applyNumberFormat="1" applyFont="1" applyFill="1" applyBorder="1" applyAlignment="1" applyProtection="1">
      <alignment horizontal="right"/>
      <protection/>
    </xf>
    <xf numFmtId="41" fontId="25" fillId="0" borderId="0" xfId="48" applyNumberFormat="1" applyFont="1" applyFill="1" applyAlignment="1" applyProtection="1">
      <alignment horizontal="right"/>
      <protection locked="0"/>
    </xf>
    <xf numFmtId="180" fontId="25" fillId="0" borderId="0" xfId="0" applyNumberFormat="1" applyFont="1" applyFill="1" applyBorder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>
      <alignment horizontal="right"/>
      <protection locked="0"/>
    </xf>
    <xf numFmtId="0" fontId="28" fillId="0" borderId="17" xfId="0" applyFont="1" applyFill="1" applyBorder="1" applyAlignment="1" applyProtection="1">
      <alignment horizontal="distributed"/>
      <protection locked="0"/>
    </xf>
    <xf numFmtId="41" fontId="28" fillId="0" borderId="0" xfId="48" applyNumberFormat="1" applyFont="1" applyFill="1" applyBorder="1" applyAlignment="1" applyProtection="1">
      <alignment horizontal="right"/>
      <protection/>
    </xf>
    <xf numFmtId="0" fontId="25" fillId="0" borderId="17" xfId="0" applyFont="1" applyFill="1" applyBorder="1" applyAlignment="1" applyProtection="1">
      <alignment horizontal="distributed"/>
      <protection locked="0"/>
    </xf>
    <xf numFmtId="41" fontId="28" fillId="0" borderId="21" xfId="48" applyNumberFormat="1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distributed"/>
      <protection locked="0"/>
    </xf>
    <xf numFmtId="0" fontId="25" fillId="0" borderId="22" xfId="0" applyFont="1" applyFill="1" applyBorder="1" applyAlignment="1" applyProtection="1">
      <alignment horizontal="distributed"/>
      <protection locked="0"/>
    </xf>
    <xf numFmtId="41" fontId="25" fillId="0" borderId="27" xfId="48" applyNumberFormat="1" applyFont="1" applyFill="1" applyBorder="1" applyAlignment="1" applyProtection="1">
      <alignment horizontal="right"/>
      <protection locked="0"/>
    </xf>
    <xf numFmtId="41" fontId="25" fillId="0" borderId="22" xfId="48" applyNumberFormat="1" applyFont="1" applyFill="1" applyBorder="1" applyAlignment="1" applyProtection="1">
      <alignment horizontal="right"/>
      <protection locked="0"/>
    </xf>
    <xf numFmtId="0" fontId="25" fillId="0" borderId="26" xfId="0" applyFont="1" applyFill="1" applyBorder="1" applyAlignment="1" applyProtection="1">
      <alignment/>
      <protection locked="0"/>
    </xf>
    <xf numFmtId="41" fontId="25" fillId="0" borderId="27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57150</xdr:rowOff>
    </xdr:from>
    <xdr:to>
      <xdr:col>4</xdr:col>
      <xdr:colOff>523875</xdr:colOff>
      <xdr:row>4</xdr:row>
      <xdr:rowOff>57150</xdr:rowOff>
    </xdr:to>
    <xdr:sp>
      <xdr:nvSpPr>
        <xdr:cNvPr id="1" name="Line 8"/>
        <xdr:cNvSpPr>
          <a:spLocks/>
        </xdr:cNvSpPr>
      </xdr:nvSpPr>
      <xdr:spPr>
        <a:xfrm>
          <a:off x="2533650" y="771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57150</xdr:rowOff>
    </xdr:from>
    <xdr:to>
      <xdr:col>4</xdr:col>
      <xdr:colOff>0</xdr:colOff>
      <xdr:row>4</xdr:row>
      <xdr:rowOff>504825</xdr:rowOff>
    </xdr:to>
    <xdr:sp>
      <xdr:nvSpPr>
        <xdr:cNvPr id="2" name="Line 12"/>
        <xdr:cNvSpPr>
          <a:spLocks/>
        </xdr:cNvSpPr>
      </xdr:nvSpPr>
      <xdr:spPr>
        <a:xfrm>
          <a:off x="2533650" y="771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504825</xdr:colOff>
      <xdr:row>4</xdr:row>
      <xdr:rowOff>57150</xdr:rowOff>
    </xdr:to>
    <xdr:sp>
      <xdr:nvSpPr>
        <xdr:cNvPr id="3" name="Line 13"/>
        <xdr:cNvSpPr>
          <a:spLocks/>
        </xdr:cNvSpPr>
      </xdr:nvSpPr>
      <xdr:spPr>
        <a:xfrm>
          <a:off x="61817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5</xdr:row>
      <xdr:rowOff>9525</xdr:rowOff>
    </xdr:to>
    <xdr:sp>
      <xdr:nvSpPr>
        <xdr:cNvPr id="4" name="Line 14"/>
        <xdr:cNvSpPr>
          <a:spLocks/>
        </xdr:cNvSpPr>
      </xdr:nvSpPr>
      <xdr:spPr>
        <a:xfrm>
          <a:off x="6181725" y="7715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46" customWidth="1"/>
    <col min="2" max="2" width="2.75390625" style="146" customWidth="1"/>
    <col min="3" max="3" width="24.25390625" style="146" customWidth="1"/>
    <col min="4" max="4" width="2.25390625" style="146" customWidth="1"/>
    <col min="5" max="5" width="0.875" style="146" customWidth="1"/>
    <col min="6" max="7" width="7.625" style="24" customWidth="1"/>
    <col min="8" max="8" width="2.375" style="24" customWidth="1"/>
    <col min="9" max="9" width="23.625" style="24" customWidth="1"/>
    <col min="10" max="10" width="2.00390625" style="24" customWidth="1"/>
    <col min="11" max="11" width="0.875" style="24" customWidth="1"/>
    <col min="12" max="13" width="7.625" style="24" customWidth="1"/>
    <col min="14" max="16384" width="9.00390625" style="24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s="14" customFormat="1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ht="12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ht="12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ht="12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ht="12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5"/>
      <c r="J9" s="45"/>
      <c r="K9" s="46"/>
      <c r="L9" s="47"/>
      <c r="M9" s="47"/>
    </row>
    <row r="10" spans="1:14" ht="12" customHeight="1">
      <c r="A10" s="48" t="s">
        <v>7</v>
      </c>
      <c r="B10" s="48"/>
      <c r="C10" s="48"/>
      <c r="D10" s="48"/>
      <c r="E10" s="49"/>
      <c r="F10" s="50">
        <v>659</v>
      </c>
      <c r="G10" s="50">
        <v>21554</v>
      </c>
      <c r="H10" s="51" t="s">
        <v>8</v>
      </c>
      <c r="I10" s="52"/>
      <c r="J10" s="52"/>
      <c r="K10" s="53"/>
      <c r="L10" s="50">
        <v>36</v>
      </c>
      <c r="M10" s="50">
        <v>1129</v>
      </c>
      <c r="N10" s="54"/>
    </row>
    <row r="11" spans="1:14" ht="12" customHeight="1">
      <c r="A11" s="55"/>
      <c r="B11" s="56"/>
      <c r="C11" s="56"/>
      <c r="D11" s="56"/>
      <c r="E11" s="57"/>
      <c r="F11" s="58"/>
      <c r="G11" s="58"/>
      <c r="H11" s="59"/>
      <c r="I11" s="60" t="s">
        <v>9</v>
      </c>
      <c r="J11" s="61"/>
      <c r="K11" s="62"/>
      <c r="L11" s="63">
        <v>1</v>
      </c>
      <c r="M11" s="63">
        <v>67</v>
      </c>
      <c r="N11" s="64"/>
    </row>
    <row r="12" spans="1:13" ht="12" customHeight="1">
      <c r="A12" s="65" t="s">
        <v>10</v>
      </c>
      <c r="B12" s="66"/>
      <c r="C12" s="66"/>
      <c r="D12" s="66"/>
      <c r="E12" s="49"/>
      <c r="F12" s="67">
        <v>33</v>
      </c>
      <c r="G12" s="67">
        <v>315</v>
      </c>
      <c r="H12" s="59"/>
      <c r="I12" s="68" t="s">
        <v>11</v>
      </c>
      <c r="J12" s="61"/>
      <c r="K12" s="62"/>
      <c r="L12" s="63">
        <v>11</v>
      </c>
      <c r="M12" s="63">
        <v>130</v>
      </c>
    </row>
    <row r="13" spans="1:13" ht="12" customHeight="1">
      <c r="A13" s="69"/>
      <c r="B13" s="70" t="s">
        <v>12</v>
      </c>
      <c r="C13" s="71"/>
      <c r="D13" s="72"/>
      <c r="E13" s="73"/>
      <c r="F13" s="54">
        <v>1</v>
      </c>
      <c r="G13" s="54">
        <v>92</v>
      </c>
      <c r="H13" s="59"/>
      <c r="I13" s="68" t="s">
        <v>13</v>
      </c>
      <c r="J13" s="61"/>
      <c r="K13" s="62"/>
      <c r="L13" s="63">
        <v>4</v>
      </c>
      <c r="M13" s="63">
        <v>116</v>
      </c>
    </row>
    <row r="14" spans="1:13" ht="12" customHeight="1">
      <c r="A14" s="69"/>
      <c r="B14" s="74" t="s">
        <v>14</v>
      </c>
      <c r="C14" s="71"/>
      <c r="D14" s="72"/>
      <c r="E14" s="73"/>
      <c r="F14" s="54">
        <v>7</v>
      </c>
      <c r="G14" s="54">
        <v>37</v>
      </c>
      <c r="H14" s="59"/>
      <c r="I14" s="61" t="s">
        <v>15</v>
      </c>
      <c r="J14" s="61"/>
      <c r="K14" s="62"/>
      <c r="L14" s="63">
        <v>1</v>
      </c>
      <c r="M14" s="63">
        <v>99</v>
      </c>
    </row>
    <row r="15" spans="1:13" ht="12" customHeight="1">
      <c r="A15" s="69"/>
      <c r="B15" s="74" t="s">
        <v>16</v>
      </c>
      <c r="C15" s="71"/>
      <c r="D15" s="72"/>
      <c r="E15" s="73"/>
      <c r="F15" s="54">
        <v>12</v>
      </c>
      <c r="G15" s="54">
        <v>74</v>
      </c>
      <c r="H15" s="59"/>
      <c r="I15" s="68" t="s">
        <v>17</v>
      </c>
      <c r="J15" s="61"/>
      <c r="K15" s="62"/>
      <c r="L15" s="63">
        <v>12</v>
      </c>
      <c r="M15" s="63">
        <v>367</v>
      </c>
    </row>
    <row r="16" spans="1:13" ht="12" customHeight="1">
      <c r="A16" s="69"/>
      <c r="B16" s="74" t="s">
        <v>18</v>
      </c>
      <c r="C16" s="71"/>
      <c r="D16" s="72"/>
      <c r="E16" s="73"/>
      <c r="F16" s="54">
        <v>1</v>
      </c>
      <c r="G16" s="54">
        <v>70</v>
      </c>
      <c r="H16" s="75"/>
      <c r="I16" s="61" t="s">
        <v>19</v>
      </c>
      <c r="J16" s="61"/>
      <c r="K16" s="62"/>
      <c r="L16" s="63">
        <v>6</v>
      </c>
      <c r="M16" s="63">
        <v>340</v>
      </c>
    </row>
    <row r="17" spans="1:13" ht="12" customHeight="1">
      <c r="A17" s="69"/>
      <c r="B17" s="74" t="s">
        <v>20</v>
      </c>
      <c r="C17" s="71"/>
      <c r="D17" s="72"/>
      <c r="E17" s="73"/>
      <c r="F17" s="54">
        <v>1</v>
      </c>
      <c r="G17" s="54">
        <v>70</v>
      </c>
      <c r="H17" s="59"/>
      <c r="I17" s="61" t="s">
        <v>21</v>
      </c>
      <c r="J17" s="61"/>
      <c r="K17" s="62"/>
      <c r="L17" s="63">
        <v>1</v>
      </c>
      <c r="M17" s="63">
        <v>10</v>
      </c>
    </row>
    <row r="18" spans="1:13" ht="12" customHeight="1">
      <c r="A18" s="69"/>
      <c r="B18" s="74" t="s">
        <v>22</v>
      </c>
      <c r="C18" s="71"/>
      <c r="D18" s="72"/>
      <c r="E18" s="73"/>
      <c r="F18" s="54">
        <v>7</v>
      </c>
      <c r="G18" s="54">
        <v>17</v>
      </c>
      <c r="H18" s="59"/>
      <c r="I18" s="76"/>
      <c r="J18" s="60"/>
      <c r="K18" s="77"/>
      <c r="L18" s="78"/>
      <c r="M18" s="78"/>
    </row>
    <row r="19" spans="1:13" ht="12" customHeight="1">
      <c r="A19" s="55"/>
      <c r="B19" s="79"/>
      <c r="C19" s="56"/>
      <c r="D19" s="56"/>
      <c r="E19" s="57"/>
      <c r="F19" s="54"/>
      <c r="G19" s="54"/>
      <c r="H19" s="51"/>
      <c r="I19" s="52"/>
      <c r="J19" s="80"/>
      <c r="K19" s="53"/>
      <c r="L19" s="50"/>
      <c r="M19" s="50"/>
    </row>
    <row r="20" spans="1:13" ht="12" customHeight="1">
      <c r="A20" s="65" t="s">
        <v>23</v>
      </c>
      <c r="B20" s="48"/>
      <c r="C20" s="48"/>
      <c r="D20" s="66"/>
      <c r="E20" s="49"/>
      <c r="F20" s="67">
        <v>9</v>
      </c>
      <c r="G20" s="67">
        <v>3327</v>
      </c>
      <c r="H20" s="59"/>
      <c r="I20" s="61"/>
      <c r="J20" s="61"/>
      <c r="K20" s="62"/>
      <c r="L20" s="63"/>
      <c r="M20" s="63"/>
    </row>
    <row r="21" spans="1:13" ht="12" customHeight="1">
      <c r="A21" s="69"/>
      <c r="B21" s="70" t="s">
        <v>24</v>
      </c>
      <c r="C21" s="71"/>
      <c r="D21" s="72"/>
      <c r="E21" s="73"/>
      <c r="F21" s="54">
        <v>1</v>
      </c>
      <c r="G21" s="54">
        <v>18</v>
      </c>
      <c r="H21" s="51" t="s">
        <v>25</v>
      </c>
      <c r="I21" s="52"/>
      <c r="J21" s="52"/>
      <c r="K21" s="53"/>
      <c r="L21" s="50">
        <v>13</v>
      </c>
      <c r="M21" s="50">
        <v>350</v>
      </c>
    </row>
    <row r="22" spans="1:13" ht="12" customHeight="1">
      <c r="A22" s="69"/>
      <c r="B22" s="81" t="s">
        <v>26</v>
      </c>
      <c r="C22" s="82"/>
      <c r="D22" s="72"/>
      <c r="E22" s="73"/>
      <c r="F22" s="54">
        <v>1</v>
      </c>
      <c r="G22" s="54">
        <v>51</v>
      </c>
      <c r="H22" s="59"/>
      <c r="I22" s="61" t="s">
        <v>27</v>
      </c>
      <c r="J22" s="61"/>
      <c r="K22" s="62"/>
      <c r="L22" s="63">
        <v>1</v>
      </c>
      <c r="M22" s="63">
        <v>21</v>
      </c>
    </row>
    <row r="23" spans="1:13" ht="12" customHeight="1">
      <c r="A23" s="69"/>
      <c r="B23" s="74" t="s">
        <v>28</v>
      </c>
      <c r="C23" s="71"/>
      <c r="D23" s="72"/>
      <c r="E23" s="73"/>
      <c r="F23" s="54">
        <v>7</v>
      </c>
      <c r="G23" s="54">
        <v>3258</v>
      </c>
      <c r="H23" s="59"/>
      <c r="I23" s="61" t="s">
        <v>29</v>
      </c>
      <c r="J23" s="61"/>
      <c r="K23" s="62"/>
      <c r="L23" s="63">
        <v>2</v>
      </c>
      <c r="M23" s="63">
        <v>20</v>
      </c>
    </row>
    <row r="24" spans="1:13" ht="12" customHeight="1">
      <c r="A24" s="69"/>
      <c r="B24" s="83"/>
      <c r="C24" s="84" t="s">
        <v>30</v>
      </c>
      <c r="D24" s="84"/>
      <c r="E24" s="85"/>
      <c r="F24" s="54">
        <v>1</v>
      </c>
      <c r="G24" s="54">
        <v>13</v>
      </c>
      <c r="H24" s="75"/>
      <c r="I24" s="61" t="s">
        <v>31</v>
      </c>
      <c r="J24" s="61"/>
      <c r="K24" s="62"/>
      <c r="L24" s="63">
        <v>1</v>
      </c>
      <c r="M24" s="63">
        <v>17</v>
      </c>
    </row>
    <row r="25" spans="1:13" ht="12" customHeight="1">
      <c r="A25" s="69"/>
      <c r="B25" s="83"/>
      <c r="C25" s="84" t="s">
        <v>32</v>
      </c>
      <c r="D25" s="84"/>
      <c r="E25" s="85"/>
      <c r="F25" s="54">
        <v>1</v>
      </c>
      <c r="G25" s="54">
        <v>54</v>
      </c>
      <c r="H25" s="59"/>
      <c r="I25" s="61" t="s">
        <v>33</v>
      </c>
      <c r="J25" s="61"/>
      <c r="K25" s="62"/>
      <c r="L25" s="63">
        <v>1</v>
      </c>
      <c r="M25" s="63">
        <v>79</v>
      </c>
    </row>
    <row r="26" spans="1:13" ht="12" customHeight="1">
      <c r="A26" s="69"/>
      <c r="B26" s="83"/>
      <c r="C26" s="84" t="s">
        <v>34</v>
      </c>
      <c r="D26" s="84"/>
      <c r="E26" s="85"/>
      <c r="F26" s="54">
        <v>4</v>
      </c>
      <c r="G26" s="54">
        <v>3164</v>
      </c>
      <c r="H26" s="59"/>
      <c r="I26" s="61" t="s">
        <v>35</v>
      </c>
      <c r="J26" s="61"/>
      <c r="K26" s="62"/>
      <c r="L26" s="63">
        <v>1</v>
      </c>
      <c r="M26" s="63">
        <v>7</v>
      </c>
    </row>
    <row r="27" spans="1:13" ht="12" customHeight="1">
      <c r="A27" s="69"/>
      <c r="B27" s="83"/>
      <c r="C27" s="84" t="s">
        <v>36</v>
      </c>
      <c r="D27" s="84"/>
      <c r="E27" s="85"/>
      <c r="F27" s="54">
        <v>1</v>
      </c>
      <c r="G27" s="54">
        <v>27</v>
      </c>
      <c r="H27" s="59"/>
      <c r="I27" s="61" t="s">
        <v>37</v>
      </c>
      <c r="J27" s="61"/>
      <c r="K27" s="62"/>
      <c r="L27" s="63">
        <v>1</v>
      </c>
      <c r="M27" s="63">
        <v>95</v>
      </c>
    </row>
    <row r="28" spans="1:13" ht="12" customHeight="1">
      <c r="A28" s="55"/>
      <c r="B28" s="86"/>
      <c r="C28" s="84"/>
      <c r="D28" s="84"/>
      <c r="E28" s="85"/>
      <c r="F28" s="54"/>
      <c r="G28" s="54"/>
      <c r="H28" s="59"/>
      <c r="I28" s="61" t="s">
        <v>38</v>
      </c>
      <c r="J28" s="61"/>
      <c r="K28" s="62"/>
      <c r="L28" s="63">
        <v>3</v>
      </c>
      <c r="M28" s="63">
        <v>13</v>
      </c>
    </row>
    <row r="29" spans="1:13" ht="12" customHeight="1">
      <c r="A29" s="65" t="s">
        <v>39</v>
      </c>
      <c r="B29" s="87"/>
      <c r="C29" s="48"/>
      <c r="D29" s="66"/>
      <c r="E29" s="49"/>
      <c r="F29" s="67">
        <v>62</v>
      </c>
      <c r="G29" s="67">
        <v>690</v>
      </c>
      <c r="H29" s="59"/>
      <c r="I29" s="61" t="s">
        <v>40</v>
      </c>
      <c r="J29" s="61"/>
      <c r="K29" s="62"/>
      <c r="L29" s="63">
        <v>1</v>
      </c>
      <c r="M29" s="63">
        <v>31</v>
      </c>
    </row>
    <row r="30" spans="1:13" ht="12" customHeight="1">
      <c r="A30" s="69"/>
      <c r="B30" s="71" t="s">
        <v>41</v>
      </c>
      <c r="C30" s="71"/>
      <c r="D30" s="72"/>
      <c r="E30" s="73"/>
      <c r="F30" s="54">
        <v>1</v>
      </c>
      <c r="G30" s="54">
        <v>15</v>
      </c>
      <c r="H30" s="59"/>
      <c r="I30" s="61" t="s">
        <v>42</v>
      </c>
      <c r="J30" s="61"/>
      <c r="K30" s="62"/>
      <c r="L30" s="63">
        <v>1</v>
      </c>
      <c r="M30" s="63">
        <v>6</v>
      </c>
    </row>
    <row r="31" spans="1:13" ht="12" customHeight="1">
      <c r="A31" s="69"/>
      <c r="B31" s="88" t="s">
        <v>43</v>
      </c>
      <c r="C31" s="71"/>
      <c r="D31" s="72"/>
      <c r="E31" s="73"/>
      <c r="F31" s="54">
        <v>1</v>
      </c>
      <c r="G31" s="54">
        <v>52</v>
      </c>
      <c r="H31" s="59"/>
      <c r="I31" s="89" t="s">
        <v>44</v>
      </c>
      <c r="J31" s="61"/>
      <c r="K31" s="62"/>
      <c r="L31" s="63">
        <v>1</v>
      </c>
      <c r="M31" s="63">
        <v>61</v>
      </c>
    </row>
    <row r="32" spans="1:13" ht="12" customHeight="1">
      <c r="A32" s="69"/>
      <c r="B32" s="88" t="s">
        <v>45</v>
      </c>
      <c r="C32" s="71"/>
      <c r="D32" s="72"/>
      <c r="E32" s="73"/>
      <c r="F32" s="54">
        <v>7</v>
      </c>
      <c r="G32" s="54">
        <v>53</v>
      </c>
      <c r="H32" s="59"/>
      <c r="I32" s="89"/>
      <c r="J32" s="61"/>
      <c r="K32" s="62"/>
      <c r="L32" s="63"/>
      <c r="M32" s="63"/>
    </row>
    <row r="33" spans="1:13" ht="12" customHeight="1">
      <c r="A33" s="69"/>
      <c r="B33" s="90" t="s">
        <v>46</v>
      </c>
      <c r="C33" s="91"/>
      <c r="D33" s="72"/>
      <c r="E33" s="73"/>
      <c r="F33" s="54">
        <v>32</v>
      </c>
      <c r="G33" s="54">
        <v>68</v>
      </c>
      <c r="H33" s="59"/>
      <c r="I33" s="92"/>
      <c r="J33" s="92"/>
      <c r="K33" s="93"/>
      <c r="L33" s="63"/>
      <c r="M33" s="63"/>
    </row>
    <row r="34" spans="1:20" ht="12" customHeight="1">
      <c r="A34" s="69"/>
      <c r="B34" s="88" t="s">
        <v>47</v>
      </c>
      <c r="C34" s="71"/>
      <c r="D34" s="72"/>
      <c r="E34" s="73"/>
      <c r="F34" s="54">
        <v>1</v>
      </c>
      <c r="G34" s="54">
        <v>91</v>
      </c>
      <c r="H34" s="94"/>
      <c r="I34" s="80"/>
      <c r="J34" s="80"/>
      <c r="K34" s="53"/>
      <c r="L34" s="50"/>
      <c r="M34" s="50"/>
      <c r="O34" s="33"/>
      <c r="P34" s="33"/>
      <c r="Q34" s="33"/>
      <c r="R34" s="33"/>
      <c r="S34" s="33"/>
      <c r="T34" s="33"/>
    </row>
    <row r="35" spans="1:20" ht="12" customHeight="1">
      <c r="A35" s="69"/>
      <c r="B35" s="88" t="s">
        <v>48</v>
      </c>
      <c r="C35" s="71"/>
      <c r="D35" s="72"/>
      <c r="E35" s="73"/>
      <c r="F35" s="54">
        <v>12</v>
      </c>
      <c r="G35" s="54">
        <v>57</v>
      </c>
      <c r="H35" s="51" t="s">
        <v>49</v>
      </c>
      <c r="I35" s="52"/>
      <c r="J35" s="52"/>
      <c r="K35" s="53"/>
      <c r="L35" s="50">
        <v>307</v>
      </c>
      <c r="M35" s="50">
        <v>4259</v>
      </c>
      <c r="O35" s="33"/>
      <c r="P35" s="33"/>
      <c r="Q35" s="33"/>
      <c r="R35" s="33"/>
      <c r="S35" s="33"/>
      <c r="T35" s="33"/>
    </row>
    <row r="36" spans="1:20" ht="12" customHeight="1">
      <c r="A36" s="69"/>
      <c r="B36" s="88" t="s">
        <v>50</v>
      </c>
      <c r="C36" s="71"/>
      <c r="D36" s="72"/>
      <c r="E36" s="73"/>
      <c r="F36" s="54">
        <v>1</v>
      </c>
      <c r="G36" s="54">
        <v>184</v>
      </c>
      <c r="H36" s="59"/>
      <c r="I36" s="61" t="s">
        <v>51</v>
      </c>
      <c r="J36" s="61"/>
      <c r="K36" s="62"/>
      <c r="L36" s="63">
        <v>18</v>
      </c>
      <c r="M36" s="63">
        <v>1533</v>
      </c>
      <c r="O36" s="33"/>
      <c r="P36" s="33"/>
      <c r="Q36" s="33"/>
      <c r="R36" s="33"/>
      <c r="S36" s="33"/>
      <c r="T36" s="33"/>
    </row>
    <row r="37" spans="1:20" ht="12" customHeight="1">
      <c r="A37" s="69"/>
      <c r="B37" s="74" t="s">
        <v>52</v>
      </c>
      <c r="C37" s="71"/>
      <c r="D37" s="72"/>
      <c r="E37" s="73"/>
      <c r="F37" s="54">
        <v>1</v>
      </c>
      <c r="G37" s="54">
        <v>14</v>
      </c>
      <c r="H37" s="59"/>
      <c r="I37" s="61" t="s">
        <v>53</v>
      </c>
      <c r="J37" s="61"/>
      <c r="K37" s="62"/>
      <c r="L37" s="63">
        <v>108</v>
      </c>
      <c r="M37" s="63">
        <v>1959</v>
      </c>
      <c r="O37" s="33"/>
      <c r="P37" s="33"/>
      <c r="Q37" s="33"/>
      <c r="R37" s="33"/>
      <c r="S37" s="33"/>
      <c r="T37" s="33"/>
    </row>
    <row r="38" spans="1:20" ht="12" customHeight="1">
      <c r="A38" s="69"/>
      <c r="B38" s="88" t="s">
        <v>54</v>
      </c>
      <c r="C38" s="71"/>
      <c r="D38" s="72"/>
      <c r="E38" s="73"/>
      <c r="F38" s="54">
        <v>2</v>
      </c>
      <c r="G38" s="54">
        <v>6</v>
      </c>
      <c r="H38" s="59"/>
      <c r="I38" s="61" t="s">
        <v>55</v>
      </c>
      <c r="J38" s="61"/>
      <c r="K38" s="62"/>
      <c r="L38" s="63">
        <v>176</v>
      </c>
      <c r="M38" s="63">
        <v>622</v>
      </c>
      <c r="O38" s="33"/>
      <c r="P38" s="33"/>
      <c r="Q38" s="33"/>
      <c r="R38" s="33"/>
      <c r="S38" s="33"/>
      <c r="T38" s="33"/>
    </row>
    <row r="39" spans="1:20" ht="12" customHeight="1">
      <c r="A39" s="69"/>
      <c r="B39" s="88" t="s">
        <v>56</v>
      </c>
      <c r="C39" s="71"/>
      <c r="D39" s="72"/>
      <c r="E39" s="73"/>
      <c r="F39" s="54">
        <v>1</v>
      </c>
      <c r="G39" s="54">
        <v>12</v>
      </c>
      <c r="H39" s="59"/>
      <c r="I39" s="61" t="s">
        <v>57</v>
      </c>
      <c r="J39" s="95"/>
      <c r="K39" s="62"/>
      <c r="L39" s="95">
        <v>1</v>
      </c>
      <c r="M39" s="95">
        <v>110</v>
      </c>
      <c r="O39" s="33"/>
      <c r="P39" s="33"/>
      <c r="Q39" s="33"/>
      <c r="R39" s="33"/>
      <c r="S39" s="33"/>
      <c r="T39" s="33"/>
    </row>
    <row r="40" spans="1:20" ht="12" customHeight="1">
      <c r="A40" s="69"/>
      <c r="B40" s="88" t="s">
        <v>58</v>
      </c>
      <c r="C40" s="71"/>
      <c r="D40" s="72"/>
      <c r="E40" s="73"/>
      <c r="F40" s="54">
        <v>1</v>
      </c>
      <c r="G40" s="54">
        <v>20</v>
      </c>
      <c r="H40" s="59"/>
      <c r="I40" s="61" t="s">
        <v>59</v>
      </c>
      <c r="J40" s="61"/>
      <c r="K40" s="62"/>
      <c r="L40" s="63">
        <v>3</v>
      </c>
      <c r="M40" s="63">
        <v>24</v>
      </c>
      <c r="O40" s="33"/>
      <c r="P40" s="33"/>
      <c r="Q40" s="33"/>
      <c r="R40" s="33"/>
      <c r="S40" s="33"/>
      <c r="T40" s="33"/>
    </row>
    <row r="41" spans="1:20" ht="12" customHeight="1">
      <c r="A41" s="69"/>
      <c r="B41" s="88" t="s">
        <v>60</v>
      </c>
      <c r="C41" s="71"/>
      <c r="D41" s="72"/>
      <c r="E41" s="73"/>
      <c r="F41" s="54">
        <v>1</v>
      </c>
      <c r="G41" s="54">
        <v>75</v>
      </c>
      <c r="H41" s="59"/>
      <c r="I41" s="61" t="s">
        <v>61</v>
      </c>
      <c r="J41" s="61"/>
      <c r="K41" s="62"/>
      <c r="L41" s="63">
        <v>1</v>
      </c>
      <c r="M41" s="63">
        <v>11</v>
      </c>
      <c r="O41" s="33"/>
      <c r="P41" s="33"/>
      <c r="Q41" s="33"/>
      <c r="R41" s="33"/>
      <c r="S41" s="33"/>
      <c r="T41" s="33"/>
    </row>
    <row r="42" spans="1:20" ht="12" customHeight="1">
      <c r="A42" s="69"/>
      <c r="B42" s="88" t="s">
        <v>62</v>
      </c>
      <c r="C42" s="71"/>
      <c r="D42" s="72"/>
      <c r="E42" s="73"/>
      <c r="F42" s="54">
        <v>1</v>
      </c>
      <c r="G42" s="54">
        <v>43</v>
      </c>
      <c r="H42" s="75"/>
      <c r="I42" s="92"/>
      <c r="J42" s="92"/>
      <c r="K42" s="93"/>
      <c r="L42" s="63"/>
      <c r="M42" s="63"/>
      <c r="O42" s="33"/>
      <c r="P42" s="33"/>
      <c r="Q42" s="33"/>
      <c r="R42" s="33"/>
      <c r="S42" s="33"/>
      <c r="T42" s="33"/>
    </row>
    <row r="43" spans="1:20" ht="12" customHeight="1">
      <c r="A43" s="55"/>
      <c r="B43" s="56"/>
      <c r="C43" s="56"/>
      <c r="D43" s="56"/>
      <c r="E43" s="57"/>
      <c r="F43" s="54"/>
      <c r="G43" s="54"/>
      <c r="H43" s="94"/>
      <c r="I43" s="96"/>
      <c r="J43" s="96"/>
      <c r="K43" s="53"/>
      <c r="L43" s="50"/>
      <c r="M43" s="50"/>
      <c r="O43" s="33"/>
      <c r="P43" s="33"/>
      <c r="Q43" s="33"/>
      <c r="R43" s="33"/>
      <c r="S43" s="33"/>
      <c r="T43" s="33"/>
    </row>
    <row r="44" spans="1:20" ht="12" customHeight="1">
      <c r="A44" s="87" t="s">
        <v>63</v>
      </c>
      <c r="B44" s="48"/>
      <c r="C44" s="48"/>
      <c r="D44" s="66"/>
      <c r="E44" s="49"/>
      <c r="F44" s="67">
        <v>7</v>
      </c>
      <c r="G44" s="67">
        <v>534</v>
      </c>
      <c r="H44" s="59"/>
      <c r="I44" s="61"/>
      <c r="J44" s="61"/>
      <c r="K44" s="62"/>
      <c r="L44" s="63"/>
      <c r="M44" s="63"/>
      <c r="O44" s="33"/>
      <c r="P44" s="33"/>
      <c r="Q44" s="33"/>
      <c r="R44" s="33"/>
      <c r="S44" s="33"/>
      <c r="T44" s="33"/>
    </row>
    <row r="45" spans="1:20" ht="12" customHeight="1">
      <c r="A45" s="69"/>
      <c r="B45" s="25" t="s">
        <v>64</v>
      </c>
      <c r="C45" s="82"/>
      <c r="D45" s="72"/>
      <c r="E45" s="73"/>
      <c r="F45" s="54">
        <v>1</v>
      </c>
      <c r="G45" s="54">
        <v>74</v>
      </c>
      <c r="H45" s="51" t="s">
        <v>65</v>
      </c>
      <c r="I45" s="52"/>
      <c r="J45" s="52"/>
      <c r="K45" s="53"/>
      <c r="L45" s="50">
        <v>17</v>
      </c>
      <c r="M45" s="50">
        <v>310</v>
      </c>
      <c r="O45" s="33"/>
      <c r="P45" s="33"/>
      <c r="Q45" s="33"/>
      <c r="R45" s="33"/>
      <c r="S45" s="33"/>
      <c r="T45" s="33"/>
    </row>
    <row r="46" spans="1:20" ht="12" customHeight="1">
      <c r="A46" s="69"/>
      <c r="B46" s="70" t="s">
        <v>66</v>
      </c>
      <c r="C46" s="71"/>
      <c r="D46" s="72"/>
      <c r="E46" s="73"/>
      <c r="F46" s="54">
        <v>9</v>
      </c>
      <c r="G46" s="54">
        <v>430</v>
      </c>
      <c r="H46" s="59"/>
      <c r="I46" s="61" t="s">
        <v>67</v>
      </c>
      <c r="J46" s="61"/>
      <c r="K46" s="62"/>
      <c r="L46" s="63">
        <v>1</v>
      </c>
      <c r="M46" s="63">
        <v>48</v>
      </c>
      <c r="O46" s="33"/>
      <c r="P46" s="33"/>
      <c r="Q46" s="33"/>
      <c r="R46" s="33"/>
      <c r="S46" s="33"/>
      <c r="T46" s="33"/>
    </row>
    <row r="47" spans="1:20" ht="12" customHeight="1">
      <c r="A47" s="69"/>
      <c r="B47" s="70" t="s">
        <v>68</v>
      </c>
      <c r="C47" s="71"/>
      <c r="D47" s="72"/>
      <c r="E47" s="73"/>
      <c r="F47" s="54">
        <v>5</v>
      </c>
      <c r="G47" s="54">
        <v>30</v>
      </c>
      <c r="H47" s="59"/>
      <c r="I47" s="61" t="s">
        <v>69</v>
      </c>
      <c r="J47" s="61"/>
      <c r="K47" s="62"/>
      <c r="L47" s="63">
        <v>5</v>
      </c>
      <c r="M47" s="63">
        <v>64</v>
      </c>
      <c r="O47" s="33"/>
      <c r="P47" s="33"/>
      <c r="Q47" s="33"/>
      <c r="R47" s="33"/>
      <c r="S47" s="33"/>
      <c r="T47" s="33"/>
    </row>
    <row r="48" spans="1:20" ht="12" customHeight="1">
      <c r="A48" s="69"/>
      <c r="B48" s="70"/>
      <c r="C48" s="71"/>
      <c r="D48" s="72"/>
      <c r="E48" s="73"/>
      <c r="F48" s="54"/>
      <c r="G48" s="54"/>
      <c r="H48" s="59"/>
      <c r="I48" s="61" t="s">
        <v>70</v>
      </c>
      <c r="J48" s="61"/>
      <c r="K48" s="62"/>
      <c r="L48" s="63">
        <v>1</v>
      </c>
      <c r="M48" s="63">
        <v>4</v>
      </c>
      <c r="O48" s="33"/>
      <c r="P48" s="33"/>
      <c r="Q48" s="33"/>
      <c r="R48" s="33"/>
      <c r="S48" s="33"/>
      <c r="T48" s="33"/>
    </row>
    <row r="49" spans="1:20" ht="12" customHeight="1">
      <c r="A49" s="55"/>
      <c r="B49" s="56"/>
      <c r="C49" s="56"/>
      <c r="D49" s="56"/>
      <c r="E49" s="57"/>
      <c r="F49" s="54"/>
      <c r="G49" s="54"/>
      <c r="H49" s="59"/>
      <c r="I49" s="61" t="s">
        <v>71</v>
      </c>
      <c r="J49" s="95"/>
      <c r="K49" s="62"/>
      <c r="L49" s="95">
        <v>1</v>
      </c>
      <c r="M49" s="95">
        <v>16</v>
      </c>
      <c r="O49" s="33"/>
      <c r="P49" s="33"/>
      <c r="Q49" s="33"/>
      <c r="R49" s="33"/>
      <c r="S49" s="33"/>
      <c r="T49" s="33"/>
    </row>
    <row r="50" spans="1:20" ht="12" customHeight="1">
      <c r="A50" s="87" t="s">
        <v>72</v>
      </c>
      <c r="B50" s="48"/>
      <c r="C50" s="48"/>
      <c r="D50" s="66"/>
      <c r="E50" s="49"/>
      <c r="F50" s="67">
        <v>4</v>
      </c>
      <c r="G50" s="67">
        <v>763</v>
      </c>
      <c r="H50" s="59"/>
      <c r="I50" s="61" t="s">
        <v>73</v>
      </c>
      <c r="J50" s="61"/>
      <c r="K50" s="62"/>
      <c r="L50" s="63">
        <v>1</v>
      </c>
      <c r="M50" s="63">
        <v>21</v>
      </c>
      <c r="O50" s="33"/>
      <c r="P50" s="33"/>
      <c r="Q50" s="33"/>
      <c r="R50" s="33"/>
      <c r="S50" s="33"/>
      <c r="T50" s="33"/>
    </row>
    <row r="51" spans="1:13" ht="12" customHeight="1">
      <c r="A51" s="69"/>
      <c r="B51" s="70" t="s">
        <v>74</v>
      </c>
      <c r="C51" s="71"/>
      <c r="D51" s="72"/>
      <c r="E51" s="73"/>
      <c r="F51" s="54">
        <v>1</v>
      </c>
      <c r="G51" s="54">
        <v>396</v>
      </c>
      <c r="H51" s="75"/>
      <c r="I51" s="61" t="s">
        <v>75</v>
      </c>
      <c r="J51" s="61"/>
      <c r="K51" s="62"/>
      <c r="L51" s="63">
        <v>8</v>
      </c>
      <c r="M51" s="63">
        <v>157</v>
      </c>
    </row>
    <row r="52" spans="1:13" ht="12" customHeight="1">
      <c r="A52" s="69"/>
      <c r="B52" s="25" t="s">
        <v>76</v>
      </c>
      <c r="C52" s="25"/>
      <c r="D52" s="72"/>
      <c r="E52" s="73"/>
      <c r="F52" s="54">
        <v>1</v>
      </c>
      <c r="G52" s="54">
        <v>187</v>
      </c>
      <c r="H52" s="59"/>
      <c r="I52" s="92"/>
      <c r="J52" s="92"/>
      <c r="K52" s="93"/>
      <c r="L52" s="63"/>
      <c r="M52" s="63"/>
    </row>
    <row r="53" spans="1:13" ht="12" customHeight="1">
      <c r="A53" s="69"/>
      <c r="B53" s="70" t="s">
        <v>77</v>
      </c>
      <c r="C53" s="70"/>
      <c r="D53" s="97"/>
      <c r="E53" s="98"/>
      <c r="F53" s="54">
        <v>1</v>
      </c>
      <c r="G53" s="54">
        <v>9</v>
      </c>
      <c r="H53" s="94"/>
      <c r="I53" s="80"/>
      <c r="J53" s="80"/>
      <c r="K53" s="53"/>
      <c r="L53" s="50"/>
      <c r="M53" s="50"/>
    </row>
    <row r="54" spans="1:13" ht="12" customHeight="1">
      <c r="A54" s="55"/>
      <c r="B54" s="70" t="s">
        <v>78</v>
      </c>
      <c r="C54" s="70"/>
      <c r="D54" s="99"/>
      <c r="E54" s="100"/>
      <c r="F54" s="78">
        <v>1</v>
      </c>
      <c r="G54" s="78">
        <v>171</v>
      </c>
      <c r="H54" s="51" t="s">
        <v>79</v>
      </c>
      <c r="I54" s="52"/>
      <c r="J54" s="52"/>
      <c r="K54" s="53"/>
      <c r="L54" s="50">
        <v>4</v>
      </c>
      <c r="M54" s="50">
        <v>533</v>
      </c>
    </row>
    <row r="55" spans="1:13" ht="12" customHeight="1">
      <c r="A55" s="55"/>
      <c r="B55" s="70"/>
      <c r="C55" s="70"/>
      <c r="D55" s="97"/>
      <c r="E55" s="98"/>
      <c r="F55" s="54"/>
      <c r="G55" s="54"/>
      <c r="H55" s="59"/>
      <c r="I55" s="101" t="s">
        <v>80</v>
      </c>
      <c r="J55" s="102"/>
      <c r="K55" s="103"/>
      <c r="L55" s="63">
        <v>4</v>
      </c>
      <c r="M55" s="63">
        <v>533</v>
      </c>
    </row>
    <row r="56" spans="1:13" ht="12" customHeight="1">
      <c r="A56" s="87" t="s">
        <v>81</v>
      </c>
      <c r="B56" s="87"/>
      <c r="C56" s="87"/>
      <c r="D56" s="87"/>
      <c r="E56" s="49"/>
      <c r="F56" s="67">
        <v>15</v>
      </c>
      <c r="G56" s="67">
        <v>1208</v>
      </c>
      <c r="H56" s="59"/>
      <c r="I56" s="102"/>
      <c r="J56" s="104"/>
      <c r="K56" s="105"/>
      <c r="L56" s="63"/>
      <c r="M56" s="63"/>
    </row>
    <row r="57" spans="1:13" ht="12" customHeight="1">
      <c r="A57" s="106"/>
      <c r="B57" s="70" t="s">
        <v>82</v>
      </c>
      <c r="C57" s="70"/>
      <c r="D57" s="107"/>
      <c r="E57" s="73"/>
      <c r="F57" s="54">
        <v>1</v>
      </c>
      <c r="G57" s="54">
        <v>34</v>
      </c>
      <c r="H57" s="108" t="s">
        <v>83</v>
      </c>
      <c r="I57" s="109"/>
      <c r="J57" s="109"/>
      <c r="K57" s="53"/>
      <c r="L57" s="50">
        <v>152</v>
      </c>
      <c r="M57" s="50">
        <v>8136</v>
      </c>
    </row>
    <row r="58" spans="1:13" ht="12" customHeight="1">
      <c r="A58" s="69"/>
      <c r="B58" s="70" t="s">
        <v>84</v>
      </c>
      <c r="C58" s="70"/>
      <c r="D58" s="72"/>
      <c r="E58" s="73"/>
      <c r="F58" s="54">
        <v>1</v>
      </c>
      <c r="G58" s="54">
        <v>20</v>
      </c>
      <c r="H58" s="59"/>
      <c r="I58" s="110" t="s">
        <v>85</v>
      </c>
      <c r="J58" s="95"/>
      <c r="K58" s="111"/>
      <c r="L58" s="112">
        <v>104</v>
      </c>
      <c r="M58" s="112">
        <v>4474</v>
      </c>
    </row>
    <row r="59" spans="1:13" ht="12" customHeight="1">
      <c r="A59" s="69"/>
      <c r="B59" s="70" t="s">
        <v>86</v>
      </c>
      <c r="C59" s="70"/>
      <c r="D59" s="72"/>
      <c r="E59" s="73"/>
      <c r="F59" s="54">
        <v>4</v>
      </c>
      <c r="G59" s="54">
        <v>122</v>
      </c>
      <c r="H59" s="113"/>
      <c r="I59" s="114" t="s">
        <v>87</v>
      </c>
      <c r="J59" s="114"/>
      <c r="K59" s="111"/>
      <c r="L59" s="63">
        <v>32</v>
      </c>
      <c r="M59" s="63">
        <v>2920</v>
      </c>
    </row>
    <row r="60" spans="1:13" ht="12" customHeight="1">
      <c r="A60" s="69"/>
      <c r="B60" s="115" t="s">
        <v>88</v>
      </c>
      <c r="C60" s="115"/>
      <c r="D60" s="72"/>
      <c r="E60" s="73"/>
      <c r="F60" s="54">
        <v>3</v>
      </c>
      <c r="G60" s="54">
        <v>6</v>
      </c>
      <c r="H60" s="113"/>
      <c r="I60" s="114" t="s">
        <v>89</v>
      </c>
      <c r="J60" s="114"/>
      <c r="K60" s="111"/>
      <c r="L60" s="63">
        <v>14</v>
      </c>
      <c r="M60" s="63">
        <v>693</v>
      </c>
    </row>
    <row r="61" spans="1:13" ht="12" customHeight="1">
      <c r="A61" s="69"/>
      <c r="B61" s="88" t="s">
        <v>90</v>
      </c>
      <c r="C61" s="88"/>
      <c r="D61" s="72"/>
      <c r="E61" s="73"/>
      <c r="F61" s="54">
        <v>5</v>
      </c>
      <c r="G61" s="54">
        <v>972</v>
      </c>
      <c r="H61" s="113"/>
      <c r="I61" s="114" t="s">
        <v>91</v>
      </c>
      <c r="J61" s="116"/>
      <c r="K61" s="111"/>
      <c r="L61" s="116">
        <v>2</v>
      </c>
      <c r="M61" s="116">
        <v>49</v>
      </c>
    </row>
    <row r="62" spans="1:13" ht="12" customHeight="1">
      <c r="A62" s="117"/>
      <c r="B62" s="118" t="s">
        <v>92</v>
      </c>
      <c r="C62" s="119"/>
      <c r="D62" s="72"/>
      <c r="E62" s="73"/>
      <c r="F62" s="54">
        <v>1</v>
      </c>
      <c r="G62" s="120">
        <v>54</v>
      </c>
      <c r="H62" s="113"/>
      <c r="I62" s="114"/>
      <c r="J62" s="116"/>
      <c r="K62" s="114"/>
      <c r="L62" s="121"/>
      <c r="M62" s="116"/>
    </row>
    <row r="63" spans="1:13" ht="12" customHeight="1">
      <c r="A63" s="122"/>
      <c r="B63" s="123"/>
      <c r="C63" s="124"/>
      <c r="D63" s="125"/>
      <c r="E63" s="126"/>
      <c r="F63" s="127"/>
      <c r="G63" s="127"/>
      <c r="H63" s="128"/>
      <c r="I63" s="129"/>
      <c r="J63" s="129"/>
      <c r="K63" s="130"/>
      <c r="L63" s="131"/>
      <c r="M63" s="131"/>
    </row>
    <row r="64" spans="1:13" s="138" customFormat="1" ht="14.25" customHeight="1">
      <c r="A64" s="132" t="s">
        <v>93</v>
      </c>
      <c r="B64" s="133"/>
      <c r="C64" s="133"/>
      <c r="D64" s="134"/>
      <c r="E64" s="134"/>
      <c r="F64" s="135"/>
      <c r="G64" s="135"/>
      <c r="H64" s="136"/>
      <c r="I64" s="134"/>
      <c r="J64" s="134"/>
      <c r="K64" s="134"/>
      <c r="L64" s="137"/>
      <c r="M64" s="137"/>
    </row>
    <row r="65" spans="1:13" s="138" customFormat="1" ht="12.75" customHeight="1">
      <c r="A65" s="139" t="s">
        <v>94</v>
      </c>
      <c r="C65" s="140"/>
      <c r="D65" s="140"/>
      <c r="E65" s="140"/>
      <c r="F65" s="141"/>
      <c r="G65" s="141"/>
      <c r="H65" s="142"/>
      <c r="I65" s="143"/>
      <c r="J65" s="139"/>
      <c r="K65" s="143"/>
      <c r="L65" s="139"/>
      <c r="M65" s="139"/>
    </row>
    <row r="66" spans="1:13" ht="12" customHeight="1">
      <c r="A66" s="56"/>
      <c r="B66" s="56"/>
      <c r="C66" s="144"/>
      <c r="D66" s="144"/>
      <c r="E66" s="144"/>
      <c r="F66" s="116"/>
      <c r="G66" s="116"/>
      <c r="H66" s="145"/>
      <c r="I66" s="110"/>
      <c r="J66" s="95"/>
      <c r="K66" s="114"/>
      <c r="L66" s="95"/>
      <c r="M66" s="95"/>
    </row>
    <row r="67" spans="9:13" ht="13.5">
      <c r="I67" s="33"/>
      <c r="J67" s="33"/>
      <c r="K67" s="33"/>
      <c r="L67" s="147"/>
      <c r="M67" s="147"/>
    </row>
    <row r="68" spans="9:13" ht="13.5">
      <c r="I68" s="33"/>
      <c r="J68" s="33"/>
      <c r="K68" s="33"/>
      <c r="L68" s="147"/>
      <c r="M68" s="147"/>
    </row>
    <row r="69" spans="9:13" ht="13.5">
      <c r="I69" s="33"/>
      <c r="J69" s="33"/>
      <c r="K69" s="33"/>
      <c r="L69" s="147"/>
      <c r="M69" s="147"/>
    </row>
    <row r="70" spans="9:13" ht="13.5">
      <c r="I70" s="33"/>
      <c r="J70" s="33"/>
      <c r="K70" s="33"/>
      <c r="L70" s="147"/>
      <c r="M70" s="147"/>
    </row>
    <row r="71" spans="6:13" ht="13.5">
      <c r="F71" s="148"/>
      <c r="G71" s="148"/>
      <c r="I71" s="33"/>
      <c r="J71" s="33"/>
      <c r="K71" s="33"/>
      <c r="L71" s="147"/>
      <c r="M71" s="147"/>
    </row>
    <row r="72" spans="9:13" ht="13.5">
      <c r="I72" s="33"/>
      <c r="J72" s="33"/>
      <c r="K72" s="33"/>
      <c r="L72" s="147"/>
      <c r="M72" s="147"/>
    </row>
    <row r="73" spans="9:13" ht="13.5">
      <c r="I73" s="33"/>
      <c r="J73" s="33"/>
      <c r="K73" s="33"/>
      <c r="L73" s="147"/>
      <c r="M73" s="147"/>
    </row>
    <row r="74" spans="9:13" ht="13.5">
      <c r="I74" s="33"/>
      <c r="J74" s="33"/>
      <c r="K74" s="33"/>
      <c r="L74" s="147"/>
      <c r="M74" s="147"/>
    </row>
    <row r="75" spans="6:13" ht="13.5">
      <c r="F75" s="149"/>
      <c r="G75" s="149"/>
      <c r="I75" s="33"/>
      <c r="J75" s="33"/>
      <c r="K75" s="33"/>
      <c r="L75" s="147"/>
      <c r="M75" s="147"/>
    </row>
    <row r="76" spans="9:13" ht="13.5">
      <c r="I76" s="33"/>
      <c r="J76" s="33"/>
      <c r="K76" s="33"/>
      <c r="L76" s="147"/>
      <c r="M76" s="147"/>
    </row>
    <row r="77" spans="9:13" ht="13.5">
      <c r="I77" s="33"/>
      <c r="J77" s="33"/>
      <c r="K77" s="33"/>
      <c r="L77" s="147"/>
      <c r="M77" s="147"/>
    </row>
    <row r="78" spans="9:13" ht="13.5">
      <c r="I78" s="33"/>
      <c r="J78" s="33"/>
      <c r="K78" s="33"/>
      <c r="L78" s="147"/>
      <c r="M78" s="147"/>
    </row>
    <row r="79" spans="9:13" ht="13.5">
      <c r="I79" s="33"/>
      <c r="J79" s="33"/>
      <c r="K79" s="33"/>
      <c r="L79" s="147"/>
      <c r="M79" s="147"/>
    </row>
    <row r="80" spans="9:13" ht="13.5">
      <c r="I80" s="33"/>
      <c r="J80" s="33"/>
      <c r="K80" s="33"/>
      <c r="L80" s="147"/>
      <c r="M80" s="147"/>
    </row>
    <row r="81" spans="9:13" ht="13.5">
      <c r="I81" s="33"/>
      <c r="J81" s="33"/>
      <c r="K81" s="33"/>
      <c r="L81" s="147"/>
      <c r="M81" s="147"/>
    </row>
    <row r="82" spans="9:13" ht="13.5">
      <c r="I82" s="33"/>
      <c r="J82" s="33"/>
      <c r="K82" s="33"/>
      <c r="L82" s="147"/>
      <c r="M82" s="147"/>
    </row>
    <row r="83" spans="9:13" ht="13.5">
      <c r="I83" s="33"/>
      <c r="J83" s="33"/>
      <c r="K83" s="33"/>
      <c r="L83" s="147"/>
      <c r="M83" s="147"/>
    </row>
    <row r="84" spans="9:13" ht="13.5">
      <c r="I84" s="33"/>
      <c r="J84" s="33"/>
      <c r="K84" s="33"/>
      <c r="L84" s="147"/>
      <c r="M84" s="147"/>
    </row>
    <row r="85" spans="9:13" ht="13.5">
      <c r="I85" s="33"/>
      <c r="J85" s="33"/>
      <c r="K85" s="33"/>
      <c r="L85" s="147"/>
      <c r="M85" s="147"/>
    </row>
    <row r="86" spans="9:13" ht="13.5">
      <c r="I86" s="33"/>
      <c r="J86" s="33"/>
      <c r="K86" s="33"/>
      <c r="L86" s="147"/>
      <c r="M86" s="147"/>
    </row>
    <row r="87" spans="9:13" ht="13.5">
      <c r="I87" s="33"/>
      <c r="J87" s="33"/>
      <c r="K87" s="33"/>
      <c r="L87" s="147"/>
      <c r="M87" s="147"/>
    </row>
    <row r="88" spans="9:13" ht="13.5">
      <c r="I88" s="33"/>
      <c r="J88" s="33"/>
      <c r="K88" s="33"/>
      <c r="L88" s="147"/>
      <c r="M88" s="147"/>
    </row>
    <row r="89" spans="9:13" ht="13.5">
      <c r="I89" s="33"/>
      <c r="J89" s="33"/>
      <c r="K89" s="33"/>
      <c r="L89" s="147"/>
      <c r="M89" s="147"/>
    </row>
    <row r="90" spans="9:13" ht="13.5">
      <c r="I90" s="33"/>
      <c r="J90" s="33"/>
      <c r="K90" s="33"/>
      <c r="L90" s="147"/>
      <c r="M90" s="147"/>
    </row>
    <row r="91" spans="9:13" ht="13.5">
      <c r="I91" s="33"/>
      <c r="J91" s="33"/>
      <c r="K91" s="33"/>
      <c r="L91" s="147"/>
      <c r="M91" s="147"/>
    </row>
    <row r="92" spans="9:13" ht="13.5">
      <c r="I92" s="33"/>
      <c r="J92" s="33"/>
      <c r="K92" s="33"/>
      <c r="L92" s="147"/>
      <c r="M92" s="147"/>
    </row>
    <row r="93" spans="9:13" ht="13.5">
      <c r="I93" s="33"/>
      <c r="J93" s="33"/>
      <c r="K93" s="33"/>
      <c r="L93" s="147"/>
      <c r="M93" s="147"/>
    </row>
    <row r="94" spans="9:13" ht="13.5">
      <c r="I94" s="33"/>
      <c r="J94" s="33"/>
      <c r="K94" s="33"/>
      <c r="L94" s="147"/>
      <c r="M94" s="147"/>
    </row>
    <row r="95" spans="9:13" ht="13.5">
      <c r="I95" s="33"/>
      <c r="J95" s="33"/>
      <c r="K95" s="33"/>
      <c r="L95" s="147"/>
      <c r="M95" s="147"/>
    </row>
    <row r="96" spans="9:13" ht="13.5">
      <c r="I96" s="33"/>
      <c r="J96" s="33"/>
      <c r="K96" s="33"/>
      <c r="L96" s="147"/>
      <c r="M96" s="147"/>
    </row>
    <row r="97" spans="9:13" ht="13.5">
      <c r="I97" s="33"/>
      <c r="J97" s="33"/>
      <c r="K97" s="33"/>
      <c r="L97" s="147"/>
      <c r="M97" s="147"/>
    </row>
    <row r="98" spans="9:13" ht="13.5">
      <c r="I98" s="33"/>
      <c r="J98" s="33"/>
      <c r="K98" s="33"/>
      <c r="L98" s="147"/>
      <c r="M98" s="147"/>
    </row>
    <row r="99" spans="9:13" ht="13.5">
      <c r="I99" s="33"/>
      <c r="J99" s="33"/>
      <c r="K99" s="33"/>
      <c r="L99" s="147"/>
      <c r="M99" s="147"/>
    </row>
    <row r="100" spans="9:13" ht="13.5">
      <c r="I100" s="33"/>
      <c r="J100" s="33"/>
      <c r="K100" s="33"/>
      <c r="L100" s="147"/>
      <c r="M100" s="147"/>
    </row>
    <row r="101" spans="9:13" ht="13.5">
      <c r="I101" s="33"/>
      <c r="J101" s="33"/>
      <c r="K101" s="33"/>
      <c r="L101" s="147"/>
      <c r="M101" s="147"/>
    </row>
    <row r="102" spans="9:13" ht="13.5">
      <c r="I102" s="33"/>
      <c r="J102" s="33"/>
      <c r="K102" s="33"/>
      <c r="L102" s="147"/>
      <c r="M102" s="147"/>
    </row>
    <row r="103" spans="9:13" ht="13.5">
      <c r="I103" s="33"/>
      <c r="J103" s="33"/>
      <c r="K103" s="33"/>
      <c r="L103" s="147"/>
      <c r="M103" s="147"/>
    </row>
    <row r="104" spans="9:13" ht="13.5">
      <c r="I104" s="33"/>
      <c r="J104" s="33"/>
      <c r="K104" s="33"/>
      <c r="L104" s="147"/>
      <c r="M104" s="147"/>
    </row>
    <row r="105" spans="9:13" ht="13.5">
      <c r="I105" s="33"/>
      <c r="J105" s="33"/>
      <c r="K105" s="33"/>
      <c r="L105" s="147"/>
      <c r="M105" s="147"/>
    </row>
    <row r="106" spans="9:13" ht="13.5">
      <c r="I106" s="33"/>
      <c r="J106" s="33"/>
      <c r="K106" s="33"/>
      <c r="L106" s="147"/>
      <c r="M106" s="147"/>
    </row>
    <row r="107" spans="9:13" ht="13.5">
      <c r="I107" s="33"/>
      <c r="J107" s="33"/>
      <c r="K107" s="33"/>
      <c r="L107" s="147"/>
      <c r="M107" s="147"/>
    </row>
    <row r="108" spans="9:13" ht="13.5">
      <c r="I108" s="33"/>
      <c r="J108" s="33"/>
      <c r="K108" s="33"/>
      <c r="L108" s="147"/>
      <c r="M108" s="147"/>
    </row>
    <row r="109" spans="9:13" ht="13.5">
      <c r="I109" s="33"/>
      <c r="J109" s="33"/>
      <c r="K109" s="33"/>
      <c r="L109" s="147"/>
      <c r="M109" s="147"/>
    </row>
    <row r="110" spans="9:13" ht="13.5">
      <c r="I110" s="33"/>
      <c r="J110" s="33"/>
      <c r="K110" s="33"/>
      <c r="L110" s="147"/>
      <c r="M110" s="147"/>
    </row>
    <row r="111" spans="9:13" ht="13.5">
      <c r="I111" s="33"/>
      <c r="J111" s="33"/>
      <c r="K111" s="33"/>
      <c r="L111" s="147"/>
      <c r="M111" s="147"/>
    </row>
    <row r="112" spans="9:13" ht="13.5">
      <c r="I112" s="33"/>
      <c r="J112" s="33"/>
      <c r="K112" s="33"/>
      <c r="L112" s="147"/>
      <c r="M112" s="147"/>
    </row>
    <row r="113" spans="9:13" ht="13.5">
      <c r="I113" s="33"/>
      <c r="J113" s="33"/>
      <c r="K113" s="33"/>
      <c r="L113" s="147"/>
      <c r="M113" s="147"/>
    </row>
    <row r="114" spans="9:13" ht="13.5">
      <c r="I114" s="33"/>
      <c r="J114" s="33"/>
      <c r="K114" s="33"/>
      <c r="L114" s="147"/>
      <c r="M114" s="147"/>
    </row>
    <row r="115" spans="9:13" ht="13.5">
      <c r="I115" s="33"/>
      <c r="J115" s="33"/>
      <c r="K115" s="33"/>
      <c r="L115" s="147"/>
      <c r="M115" s="147"/>
    </row>
    <row r="116" spans="9:13" ht="13.5">
      <c r="I116" s="33"/>
      <c r="J116" s="33"/>
      <c r="K116" s="33"/>
      <c r="L116" s="147"/>
      <c r="M116" s="147"/>
    </row>
    <row r="117" spans="9:13" ht="13.5">
      <c r="I117" s="33"/>
      <c r="J117" s="33"/>
      <c r="K117" s="33"/>
      <c r="L117" s="147"/>
      <c r="M117" s="147"/>
    </row>
  </sheetData>
  <sheetProtection/>
  <mergeCells count="59">
    <mergeCell ref="B61:C61"/>
    <mergeCell ref="B62:C62"/>
    <mergeCell ref="B63:C63"/>
    <mergeCell ref="A64:C64"/>
    <mergeCell ref="A56:D56"/>
    <mergeCell ref="B57:C57"/>
    <mergeCell ref="H57:J57"/>
    <mergeCell ref="B58:C58"/>
    <mergeCell ref="B59:C59"/>
    <mergeCell ref="B60:C60"/>
    <mergeCell ref="B51:C51"/>
    <mergeCell ref="B52:C52"/>
    <mergeCell ref="B53:C53"/>
    <mergeCell ref="B54:C54"/>
    <mergeCell ref="H54:J54"/>
    <mergeCell ref="B55:C55"/>
    <mergeCell ref="B45:C45"/>
    <mergeCell ref="H45:J45"/>
    <mergeCell ref="B46:C46"/>
    <mergeCell ref="B47:C47"/>
    <mergeCell ref="B48:C48"/>
    <mergeCell ref="A50:D50"/>
    <mergeCell ref="B38:C38"/>
    <mergeCell ref="B39:C39"/>
    <mergeCell ref="B40:C40"/>
    <mergeCell ref="B41:C41"/>
    <mergeCell ref="B42:C42"/>
    <mergeCell ref="A44:D44"/>
    <mergeCell ref="B33:C33"/>
    <mergeCell ref="B34:C34"/>
    <mergeCell ref="B35:C35"/>
    <mergeCell ref="H35:J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I19"/>
    <mergeCell ref="A20:D20"/>
    <mergeCell ref="B21:C21"/>
    <mergeCell ref="H21:J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53" customWidth="1"/>
    <col min="3" max="3" width="15.375" style="153" customWidth="1"/>
    <col min="4" max="4" width="9.375" style="153" customWidth="1"/>
    <col min="5" max="6" width="9.00390625" style="153" customWidth="1"/>
    <col min="7" max="7" width="10.875" style="153" customWidth="1"/>
    <col min="8" max="8" width="9.00390625" style="153" customWidth="1"/>
    <col min="9" max="9" width="9.125" style="153" customWidth="1"/>
    <col min="10" max="10" width="7.75390625" style="153" customWidth="1"/>
    <col min="11" max="16384" width="9.00390625" style="153" customWidth="1"/>
  </cols>
  <sheetData>
    <row r="1" spans="1:11" ht="18" customHeight="1">
      <c r="A1" s="150"/>
      <c r="B1" s="150"/>
      <c r="C1" s="150"/>
      <c r="D1" s="151"/>
      <c r="E1" s="150"/>
      <c r="F1" s="152"/>
      <c r="G1" s="152"/>
      <c r="H1" s="152"/>
      <c r="I1" s="152"/>
      <c r="J1" s="152"/>
      <c r="K1" s="152"/>
    </row>
    <row r="2" spans="1:11" s="156" customFormat="1" ht="15" customHeight="1">
      <c r="A2" s="154" t="s">
        <v>95</v>
      </c>
      <c r="B2" s="154"/>
      <c r="C2" s="154"/>
      <c r="D2" s="155"/>
      <c r="E2" s="154"/>
      <c r="F2" s="155"/>
      <c r="G2" s="155"/>
      <c r="H2" s="155"/>
      <c r="I2" s="155"/>
      <c r="J2" s="155"/>
      <c r="K2" s="155"/>
    </row>
    <row r="3" spans="1:11" s="95" customFormat="1" ht="13.5" customHeight="1" thickBot="1">
      <c r="A3" s="157"/>
      <c r="B3" s="157"/>
      <c r="C3" s="157"/>
      <c r="D3" s="158"/>
      <c r="E3" s="158"/>
      <c r="F3" s="158"/>
      <c r="G3" s="158"/>
      <c r="H3" s="158"/>
      <c r="I3" s="158"/>
      <c r="J3" s="159">
        <v>27030</v>
      </c>
      <c r="K3" s="160"/>
    </row>
    <row r="4" spans="1:11" s="166" customFormat="1" ht="15" customHeight="1" thickTop="1">
      <c r="A4" s="161" t="s">
        <v>96</v>
      </c>
      <c r="B4" s="161"/>
      <c r="C4" s="162"/>
      <c r="D4" s="163" t="s">
        <v>97</v>
      </c>
      <c r="E4" s="163" t="s">
        <v>98</v>
      </c>
      <c r="F4" s="163" t="s">
        <v>99</v>
      </c>
      <c r="G4" s="163" t="s">
        <v>100</v>
      </c>
      <c r="H4" s="164" t="s">
        <v>101</v>
      </c>
      <c r="I4" s="165"/>
      <c r="J4" s="165"/>
      <c r="K4" s="165"/>
    </row>
    <row r="5" spans="1:11" s="166" customFormat="1" ht="15" customHeight="1">
      <c r="A5" s="167"/>
      <c r="B5" s="167"/>
      <c r="C5" s="168"/>
      <c r="D5" s="169"/>
      <c r="E5" s="169"/>
      <c r="F5" s="169"/>
      <c r="G5" s="169"/>
      <c r="H5" s="170" t="s">
        <v>102</v>
      </c>
      <c r="I5" s="171" t="s">
        <v>103</v>
      </c>
      <c r="J5" s="170" t="s">
        <v>104</v>
      </c>
      <c r="K5" s="170" t="s">
        <v>105</v>
      </c>
    </row>
    <row r="6" spans="1:11" s="156" customFormat="1" ht="13.5" customHeight="1">
      <c r="A6" s="172" t="s">
        <v>106</v>
      </c>
      <c r="B6" s="173"/>
      <c r="C6" s="173"/>
      <c r="D6" s="174">
        <f aca="true" t="shared" si="0" ref="D6:K6">SUM(D8:D19)</f>
        <v>5639</v>
      </c>
      <c r="E6" s="175">
        <f t="shared" si="0"/>
        <v>2124</v>
      </c>
      <c r="F6" s="175">
        <f t="shared" si="0"/>
        <v>2730</v>
      </c>
      <c r="G6" s="175">
        <f t="shared" si="0"/>
        <v>759</v>
      </c>
      <c r="H6" s="175">
        <f t="shared" si="0"/>
        <v>26</v>
      </c>
      <c r="I6" s="175">
        <f t="shared" si="0"/>
        <v>26</v>
      </c>
      <c r="J6" s="175">
        <f t="shared" si="0"/>
        <v>0</v>
      </c>
      <c r="K6" s="175">
        <f t="shared" si="0"/>
        <v>0</v>
      </c>
    </row>
    <row r="7" spans="1:11" ht="13.5">
      <c r="A7" s="176"/>
      <c r="B7" s="176"/>
      <c r="C7" s="176"/>
      <c r="D7" s="177"/>
      <c r="E7" s="178"/>
      <c r="F7" s="178"/>
      <c r="G7" s="178"/>
      <c r="H7" s="178"/>
      <c r="I7" s="178"/>
      <c r="J7" s="178"/>
      <c r="K7" s="178"/>
    </row>
    <row r="8" spans="2:11" ht="13.5">
      <c r="B8" s="179" t="s">
        <v>107</v>
      </c>
      <c r="C8" s="180"/>
      <c r="D8" s="177">
        <f aca="true" t="shared" si="1" ref="D8:D19">SUM(E8:H8)</f>
        <v>61</v>
      </c>
      <c r="E8" s="181">
        <v>58</v>
      </c>
      <c r="F8" s="181">
        <v>3</v>
      </c>
      <c r="G8" s="178">
        <v>0</v>
      </c>
      <c r="H8" s="178">
        <f aca="true" t="shared" si="2" ref="H8:H18">SUM(I8:K8)</f>
        <v>0</v>
      </c>
      <c r="I8" s="181">
        <v>0</v>
      </c>
      <c r="J8" s="181">
        <v>0</v>
      </c>
      <c r="K8" s="181">
        <v>0</v>
      </c>
    </row>
    <row r="9" spans="1:11" ht="13.5">
      <c r="A9" s="176"/>
      <c r="B9" s="179" t="s">
        <v>108</v>
      </c>
      <c r="C9" s="180"/>
      <c r="D9" s="177">
        <f t="shared" si="1"/>
        <v>529</v>
      </c>
      <c r="E9" s="181">
        <v>484</v>
      </c>
      <c r="F9" s="181">
        <v>7</v>
      </c>
      <c r="G9" s="181">
        <v>38</v>
      </c>
      <c r="H9" s="178">
        <f t="shared" si="2"/>
        <v>0</v>
      </c>
      <c r="I9" s="181">
        <v>0</v>
      </c>
      <c r="J9" s="181">
        <v>0</v>
      </c>
      <c r="K9" s="181">
        <v>0</v>
      </c>
    </row>
    <row r="10" spans="1:11" ht="13.5">
      <c r="A10" s="176"/>
      <c r="B10" s="179" t="s">
        <v>109</v>
      </c>
      <c r="C10" s="180"/>
      <c r="D10" s="177">
        <f t="shared" si="1"/>
        <v>337</v>
      </c>
      <c r="E10" s="181">
        <v>310</v>
      </c>
      <c r="F10" s="181">
        <v>16</v>
      </c>
      <c r="G10" s="181">
        <v>11</v>
      </c>
      <c r="H10" s="178">
        <f t="shared" si="2"/>
        <v>0</v>
      </c>
      <c r="I10" s="181">
        <v>0</v>
      </c>
      <c r="J10" s="181">
        <v>0</v>
      </c>
      <c r="K10" s="181">
        <v>0</v>
      </c>
    </row>
    <row r="11" spans="1:11" ht="13.5">
      <c r="A11" s="176"/>
      <c r="B11" s="179" t="s">
        <v>110</v>
      </c>
      <c r="C11" s="180"/>
      <c r="D11" s="177">
        <f t="shared" si="1"/>
        <v>1222</v>
      </c>
      <c r="E11" s="181">
        <v>264</v>
      </c>
      <c r="F11" s="181">
        <v>827</v>
      </c>
      <c r="G11" s="181">
        <v>131</v>
      </c>
      <c r="H11" s="178">
        <f t="shared" si="2"/>
        <v>0</v>
      </c>
      <c r="I11" s="181">
        <v>0</v>
      </c>
      <c r="J11" s="181">
        <v>0</v>
      </c>
      <c r="K11" s="181">
        <v>0</v>
      </c>
    </row>
    <row r="12" spans="1:11" ht="13.5">
      <c r="A12" s="176"/>
      <c r="B12" s="179" t="s">
        <v>111</v>
      </c>
      <c r="C12" s="180"/>
      <c r="D12" s="177">
        <f t="shared" si="1"/>
        <v>313</v>
      </c>
      <c r="E12" s="181">
        <v>188</v>
      </c>
      <c r="F12" s="181">
        <v>120</v>
      </c>
      <c r="G12" s="181">
        <v>5</v>
      </c>
      <c r="H12" s="178">
        <f t="shared" si="2"/>
        <v>0</v>
      </c>
      <c r="I12" s="181">
        <v>0</v>
      </c>
      <c r="J12" s="181">
        <v>0</v>
      </c>
      <c r="K12" s="181">
        <v>0</v>
      </c>
    </row>
    <row r="13" spans="1:11" ht="13.5">
      <c r="A13" s="176"/>
      <c r="B13" s="179" t="s">
        <v>112</v>
      </c>
      <c r="C13" s="180"/>
      <c r="D13" s="177">
        <f t="shared" si="1"/>
        <v>1288</v>
      </c>
      <c r="E13" s="181">
        <v>290</v>
      </c>
      <c r="F13" s="181">
        <v>862</v>
      </c>
      <c r="G13" s="181">
        <v>136</v>
      </c>
      <c r="H13" s="178">
        <f t="shared" si="2"/>
        <v>0</v>
      </c>
      <c r="I13" s="181">
        <v>0</v>
      </c>
      <c r="J13" s="181">
        <v>0</v>
      </c>
      <c r="K13" s="181">
        <v>0</v>
      </c>
    </row>
    <row r="14" spans="1:11" ht="13.5">
      <c r="A14" s="176"/>
      <c r="B14" s="179" t="s">
        <v>113</v>
      </c>
      <c r="C14" s="180"/>
      <c r="D14" s="177">
        <f t="shared" si="1"/>
        <v>409</v>
      </c>
      <c r="E14" s="181">
        <v>61</v>
      </c>
      <c r="F14" s="181">
        <v>322</v>
      </c>
      <c r="G14" s="181">
        <v>26</v>
      </c>
      <c r="H14" s="178">
        <f t="shared" si="2"/>
        <v>0</v>
      </c>
      <c r="I14" s="181">
        <v>0</v>
      </c>
      <c r="J14" s="181">
        <v>0</v>
      </c>
      <c r="K14" s="181">
        <v>0</v>
      </c>
    </row>
    <row r="15" spans="1:11" ht="13.5">
      <c r="A15" s="176"/>
      <c r="B15" s="179" t="s">
        <v>114</v>
      </c>
      <c r="C15" s="180"/>
      <c r="D15" s="177">
        <f t="shared" si="1"/>
        <v>1120</v>
      </c>
      <c r="E15" s="181">
        <v>306</v>
      </c>
      <c r="F15" s="181">
        <v>477</v>
      </c>
      <c r="G15" s="181">
        <v>337</v>
      </c>
      <c r="H15" s="178">
        <f t="shared" si="2"/>
        <v>0</v>
      </c>
      <c r="I15" s="181">
        <v>0</v>
      </c>
      <c r="J15" s="181">
        <v>0</v>
      </c>
      <c r="K15" s="181">
        <v>0</v>
      </c>
    </row>
    <row r="16" spans="1:11" ht="13.5">
      <c r="A16" s="176"/>
      <c r="B16" s="179" t="s">
        <v>115</v>
      </c>
      <c r="C16" s="180"/>
      <c r="D16" s="177">
        <f t="shared" si="1"/>
        <v>151</v>
      </c>
      <c r="E16" s="181">
        <v>85</v>
      </c>
      <c r="F16" s="181">
        <v>6</v>
      </c>
      <c r="G16" s="181">
        <v>60</v>
      </c>
      <c r="H16" s="178">
        <f t="shared" si="2"/>
        <v>0</v>
      </c>
      <c r="I16" s="181">
        <v>0</v>
      </c>
      <c r="J16" s="181">
        <v>0</v>
      </c>
      <c r="K16" s="181">
        <v>0</v>
      </c>
    </row>
    <row r="17" spans="1:11" ht="13.5">
      <c r="A17" s="176"/>
      <c r="B17" s="182" t="s">
        <v>116</v>
      </c>
      <c r="C17" s="183"/>
      <c r="D17" s="177">
        <f t="shared" si="1"/>
        <v>7</v>
      </c>
      <c r="E17" s="181">
        <v>4</v>
      </c>
      <c r="F17" s="181">
        <v>3</v>
      </c>
      <c r="G17" s="181">
        <v>0</v>
      </c>
      <c r="H17" s="178">
        <v>0</v>
      </c>
      <c r="I17" s="181">
        <v>0</v>
      </c>
      <c r="J17" s="181">
        <v>0</v>
      </c>
      <c r="K17" s="181">
        <v>0</v>
      </c>
    </row>
    <row r="18" spans="1:11" ht="13.5">
      <c r="A18" s="184"/>
      <c r="B18" s="185" t="s">
        <v>117</v>
      </c>
      <c r="C18" s="186"/>
      <c r="D18" s="177">
        <f t="shared" si="1"/>
        <v>165</v>
      </c>
      <c r="E18" s="187">
        <v>65</v>
      </c>
      <c r="F18" s="187">
        <v>86</v>
      </c>
      <c r="G18" s="187">
        <v>14</v>
      </c>
      <c r="H18" s="178">
        <f t="shared" si="2"/>
        <v>0</v>
      </c>
      <c r="I18" s="187">
        <v>0</v>
      </c>
      <c r="J18" s="187">
        <v>0</v>
      </c>
      <c r="K18" s="187">
        <v>0</v>
      </c>
    </row>
    <row r="19" spans="1:11" ht="13.5">
      <c r="A19" s="188"/>
      <c r="B19" s="189" t="s">
        <v>118</v>
      </c>
      <c r="C19" s="190"/>
      <c r="D19" s="191">
        <f t="shared" si="1"/>
        <v>37</v>
      </c>
      <c r="E19" s="192">
        <v>9</v>
      </c>
      <c r="F19" s="192">
        <v>1</v>
      </c>
      <c r="G19" s="192">
        <v>1</v>
      </c>
      <c r="H19" s="193">
        <v>26</v>
      </c>
      <c r="I19" s="192">
        <v>26</v>
      </c>
      <c r="J19" s="192">
        <v>0</v>
      </c>
      <c r="K19" s="192">
        <v>0</v>
      </c>
    </row>
    <row r="20" spans="5:11" ht="13.5" customHeight="1" thickBot="1">
      <c r="E20" s="194"/>
      <c r="F20" s="194"/>
      <c r="G20" s="194"/>
      <c r="H20" s="194"/>
      <c r="I20" s="194"/>
      <c r="J20" s="194"/>
      <c r="K20" s="194"/>
    </row>
    <row r="21" spans="1:11" ht="13.5" customHeight="1" thickTop="1">
      <c r="A21" s="195" t="s">
        <v>119</v>
      </c>
      <c r="B21" s="195"/>
      <c r="C21" s="196"/>
      <c r="D21" s="18" t="s">
        <v>97</v>
      </c>
      <c r="E21" s="197" t="s">
        <v>120</v>
      </c>
      <c r="F21" s="198"/>
      <c r="G21" s="199" t="s">
        <v>121</v>
      </c>
      <c r="H21" s="200" t="s">
        <v>101</v>
      </c>
      <c r="I21" s="201"/>
      <c r="J21" s="201"/>
      <c r="K21" s="201"/>
    </row>
    <row r="22" spans="1:11" ht="13.5" customHeight="1">
      <c r="A22" s="202"/>
      <c r="B22" s="202"/>
      <c r="C22" s="203"/>
      <c r="D22" s="36"/>
      <c r="E22" s="204" t="s">
        <v>97</v>
      </c>
      <c r="F22" s="204" t="s">
        <v>98</v>
      </c>
      <c r="G22" s="204" t="s">
        <v>122</v>
      </c>
      <c r="H22" s="204" t="s">
        <v>102</v>
      </c>
      <c r="I22" s="204" t="s">
        <v>104</v>
      </c>
      <c r="J22" s="204" t="s">
        <v>105</v>
      </c>
      <c r="K22" s="204" t="s">
        <v>123</v>
      </c>
    </row>
    <row r="23" spans="1:11" s="156" customFormat="1" ht="13.5" customHeight="1">
      <c r="A23" s="172" t="s">
        <v>124</v>
      </c>
      <c r="B23" s="173"/>
      <c r="C23" s="205"/>
      <c r="D23" s="206">
        <f aca="true" t="shared" si="3" ref="D23:D30">E23+H23</f>
        <v>407</v>
      </c>
      <c r="E23" s="175">
        <f>F23+G23</f>
        <v>365</v>
      </c>
      <c r="F23" s="175">
        <f>SUM(F25:F31)</f>
        <v>353</v>
      </c>
      <c r="G23" s="175">
        <f>SUM(G25:G31)</f>
        <v>12</v>
      </c>
      <c r="H23" s="178">
        <f>SUM(I23:K23)</f>
        <v>42</v>
      </c>
      <c r="I23" s="175">
        <f>SUM(I25:I31)</f>
        <v>0</v>
      </c>
      <c r="J23" s="175">
        <f>SUM(J25:J31)</f>
        <v>21</v>
      </c>
      <c r="K23" s="175">
        <f>SUM(K25:K31)</f>
        <v>21</v>
      </c>
    </row>
    <row r="24" spans="1:11" ht="13.5" customHeight="1">
      <c r="A24" s="176"/>
      <c r="B24" s="176"/>
      <c r="C24" s="176"/>
      <c r="D24" s="177"/>
      <c r="E24" s="178"/>
      <c r="F24" s="178"/>
      <c r="G24" s="178"/>
      <c r="H24" s="178"/>
      <c r="I24" s="178"/>
      <c r="J24" s="178"/>
      <c r="K24" s="178"/>
    </row>
    <row r="25" spans="1:11" ht="13.5" customHeight="1">
      <c r="A25" s="176"/>
      <c r="B25" s="179" t="s">
        <v>125</v>
      </c>
      <c r="C25" s="207"/>
      <c r="D25" s="177">
        <f t="shared" si="3"/>
        <v>39</v>
      </c>
      <c r="E25" s="178">
        <v>32</v>
      </c>
      <c r="F25" s="181">
        <v>29</v>
      </c>
      <c r="G25" s="181">
        <v>3</v>
      </c>
      <c r="H25" s="178">
        <v>7</v>
      </c>
      <c r="I25" s="181">
        <v>0</v>
      </c>
      <c r="J25" s="181">
        <v>4</v>
      </c>
      <c r="K25" s="181">
        <v>3</v>
      </c>
    </row>
    <row r="26" spans="1:11" ht="13.5" customHeight="1">
      <c r="A26" s="176"/>
      <c r="B26" s="179" t="s">
        <v>126</v>
      </c>
      <c r="C26" s="207"/>
      <c r="D26" s="177">
        <f t="shared" si="3"/>
        <v>17</v>
      </c>
      <c r="E26" s="178">
        <v>17</v>
      </c>
      <c r="F26" s="181">
        <v>17</v>
      </c>
      <c r="G26" s="181">
        <v>0</v>
      </c>
      <c r="H26" s="178">
        <v>0</v>
      </c>
      <c r="I26" s="181">
        <v>0</v>
      </c>
      <c r="J26" s="181">
        <v>0</v>
      </c>
      <c r="K26" s="181">
        <v>0</v>
      </c>
    </row>
    <row r="27" spans="1:11" ht="13.5" customHeight="1">
      <c r="A27" s="176"/>
      <c r="B27" s="179" t="s">
        <v>127</v>
      </c>
      <c r="C27" s="207"/>
      <c r="D27" s="177">
        <f t="shared" si="3"/>
        <v>16</v>
      </c>
      <c r="E27" s="178">
        <v>16</v>
      </c>
      <c r="F27" s="181">
        <v>16</v>
      </c>
      <c r="G27" s="181">
        <v>0</v>
      </c>
      <c r="H27" s="178">
        <v>0</v>
      </c>
      <c r="I27" s="181">
        <v>0</v>
      </c>
      <c r="J27" s="181">
        <v>0</v>
      </c>
      <c r="K27" s="181">
        <v>0</v>
      </c>
    </row>
    <row r="28" spans="1:11" ht="13.5" customHeight="1">
      <c r="A28" s="176"/>
      <c r="B28" s="179" t="s">
        <v>128</v>
      </c>
      <c r="C28" s="207"/>
      <c r="D28" s="177">
        <f t="shared" si="3"/>
        <v>15</v>
      </c>
      <c r="E28" s="178">
        <v>15</v>
      </c>
      <c r="F28" s="181">
        <v>15</v>
      </c>
      <c r="G28" s="181">
        <v>0</v>
      </c>
      <c r="H28" s="178">
        <f>SUM(I28:K28)</f>
        <v>0</v>
      </c>
      <c r="I28" s="181">
        <v>0</v>
      </c>
      <c r="J28" s="181">
        <v>0</v>
      </c>
      <c r="K28" s="181">
        <v>0</v>
      </c>
    </row>
    <row r="29" spans="1:11" ht="13.5" customHeight="1">
      <c r="A29" s="176"/>
      <c r="B29" s="179" t="s">
        <v>129</v>
      </c>
      <c r="C29" s="207"/>
      <c r="D29" s="177">
        <f t="shared" si="3"/>
        <v>2</v>
      </c>
      <c r="E29" s="178">
        <v>2</v>
      </c>
      <c r="F29" s="181">
        <v>2</v>
      </c>
      <c r="G29" s="181">
        <v>0</v>
      </c>
      <c r="H29" s="178">
        <f>SUM(I29:K29)</f>
        <v>0</v>
      </c>
      <c r="I29" s="181">
        <v>0</v>
      </c>
      <c r="J29" s="181">
        <v>0</v>
      </c>
      <c r="K29" s="181">
        <v>0</v>
      </c>
    </row>
    <row r="30" spans="1:11" ht="13.5" customHeight="1">
      <c r="A30" s="176"/>
      <c r="B30" s="179" t="s">
        <v>130</v>
      </c>
      <c r="C30" s="207"/>
      <c r="D30" s="177">
        <f t="shared" si="3"/>
        <v>5</v>
      </c>
      <c r="E30" s="178">
        <v>5</v>
      </c>
      <c r="F30" s="181">
        <v>2</v>
      </c>
      <c r="G30" s="181">
        <v>3</v>
      </c>
      <c r="H30" s="178">
        <f>SUM(I30:K30)</f>
        <v>0</v>
      </c>
      <c r="I30" s="181">
        <v>0</v>
      </c>
      <c r="J30" s="181">
        <v>0</v>
      </c>
      <c r="K30" s="181">
        <v>0</v>
      </c>
    </row>
    <row r="31" spans="1:11" ht="13.5" customHeight="1">
      <c r="A31" s="176"/>
      <c r="B31" s="179" t="s">
        <v>131</v>
      </c>
      <c r="C31" s="207"/>
      <c r="D31" s="177">
        <f>E31+H31</f>
        <v>313</v>
      </c>
      <c r="E31" s="178">
        <v>278</v>
      </c>
      <c r="F31" s="178">
        <v>272</v>
      </c>
      <c r="G31" s="178">
        <v>6</v>
      </c>
      <c r="H31" s="178">
        <f aca="true" t="shared" si="4" ref="H31:H36">SUM(I31:K31)</f>
        <v>35</v>
      </c>
      <c r="I31" s="178">
        <v>0</v>
      </c>
      <c r="J31" s="178">
        <v>17</v>
      </c>
      <c r="K31" s="178">
        <v>18</v>
      </c>
    </row>
    <row r="32" spans="1:11" ht="13.5" customHeight="1">
      <c r="A32" s="176"/>
      <c r="C32" s="208" t="s">
        <v>132</v>
      </c>
      <c r="D32" s="177">
        <f>E32+H32</f>
        <v>144</v>
      </c>
      <c r="E32" s="178">
        <v>135</v>
      </c>
      <c r="F32" s="181">
        <v>129</v>
      </c>
      <c r="G32" s="181">
        <v>6</v>
      </c>
      <c r="H32" s="178">
        <f t="shared" si="4"/>
        <v>9</v>
      </c>
      <c r="I32" s="181">
        <v>0</v>
      </c>
      <c r="J32" s="181">
        <v>4</v>
      </c>
      <c r="K32" s="181">
        <v>5</v>
      </c>
    </row>
    <row r="33" spans="1:11" ht="13.5" customHeight="1">
      <c r="A33" s="176"/>
      <c r="C33" s="208" t="s">
        <v>133</v>
      </c>
      <c r="D33" s="177">
        <f>E33+H33</f>
        <v>73</v>
      </c>
      <c r="E33" s="178">
        <v>64</v>
      </c>
      <c r="F33" s="181">
        <v>64</v>
      </c>
      <c r="G33" s="181">
        <v>0</v>
      </c>
      <c r="H33" s="178">
        <f t="shared" si="4"/>
        <v>9</v>
      </c>
      <c r="I33" s="181">
        <v>0</v>
      </c>
      <c r="J33" s="181">
        <v>6</v>
      </c>
      <c r="K33" s="181">
        <v>3</v>
      </c>
    </row>
    <row r="34" spans="1:11" ht="13.5" customHeight="1">
      <c r="A34" s="176"/>
      <c r="C34" s="209" t="s">
        <v>134</v>
      </c>
      <c r="D34" s="177">
        <f>E34+H34</f>
        <v>96</v>
      </c>
      <c r="E34" s="178">
        <v>79</v>
      </c>
      <c r="F34" s="181">
        <v>79</v>
      </c>
      <c r="G34" s="181">
        <v>0</v>
      </c>
      <c r="H34" s="178">
        <f t="shared" si="4"/>
        <v>17</v>
      </c>
      <c r="I34" s="181">
        <v>0</v>
      </c>
      <c r="J34" s="181">
        <v>7</v>
      </c>
      <c r="K34" s="181">
        <v>10</v>
      </c>
    </row>
    <row r="35" spans="1:11" ht="13.5" customHeight="1">
      <c r="A35" s="210"/>
      <c r="B35" s="210"/>
      <c r="C35" s="210"/>
      <c r="D35" s="177"/>
      <c r="E35" s="178"/>
      <c r="F35" s="211"/>
      <c r="G35" s="211"/>
      <c r="H35" s="178"/>
      <c r="I35" s="211"/>
      <c r="J35" s="211"/>
      <c r="K35" s="211"/>
    </row>
    <row r="36" spans="1:11" s="156" customFormat="1" ht="13.5" customHeight="1">
      <c r="A36" s="212" t="s">
        <v>135</v>
      </c>
      <c r="B36" s="213"/>
      <c r="C36" s="214"/>
      <c r="D36" s="206">
        <f>E36+H36</f>
        <v>226</v>
      </c>
      <c r="E36" s="175">
        <v>219</v>
      </c>
      <c r="F36" s="175">
        <v>44</v>
      </c>
      <c r="G36" s="175">
        <v>175</v>
      </c>
      <c r="H36" s="178">
        <f t="shared" si="4"/>
        <v>7</v>
      </c>
      <c r="I36" s="175">
        <v>2</v>
      </c>
      <c r="J36" s="175">
        <v>5</v>
      </c>
      <c r="K36" s="175">
        <v>0</v>
      </c>
    </row>
    <row r="37" spans="1:11" ht="13.5" customHeight="1">
      <c r="A37" s="176"/>
      <c r="B37" s="176"/>
      <c r="C37" s="176"/>
      <c r="D37" s="177"/>
      <c r="E37" s="178"/>
      <c r="F37" s="178"/>
      <c r="G37" s="178"/>
      <c r="H37" s="178"/>
      <c r="I37" s="178"/>
      <c r="J37" s="178"/>
      <c r="K37" s="178"/>
    </row>
    <row r="38" spans="1:11" ht="13.5" customHeight="1">
      <c r="A38" s="176"/>
      <c r="B38" s="179" t="s">
        <v>136</v>
      </c>
      <c r="C38" s="207"/>
      <c r="D38" s="177">
        <v>145</v>
      </c>
      <c r="E38" s="178">
        <v>139</v>
      </c>
      <c r="F38" s="181">
        <v>28</v>
      </c>
      <c r="G38" s="181">
        <v>111</v>
      </c>
      <c r="H38" s="178">
        <v>6</v>
      </c>
      <c r="I38" s="181">
        <v>2</v>
      </c>
      <c r="J38" s="181">
        <v>4</v>
      </c>
      <c r="K38" s="181">
        <v>0</v>
      </c>
    </row>
    <row r="39" spans="1:11" ht="13.5" customHeight="1">
      <c r="A39" s="188"/>
      <c r="B39" s="189" t="s">
        <v>137</v>
      </c>
      <c r="C39" s="215"/>
      <c r="D39" s="191">
        <v>81</v>
      </c>
      <c r="E39" s="193">
        <v>80</v>
      </c>
      <c r="F39" s="192">
        <v>16</v>
      </c>
      <c r="G39" s="192">
        <v>64</v>
      </c>
      <c r="H39" s="193">
        <v>1</v>
      </c>
      <c r="I39" s="192">
        <v>0</v>
      </c>
      <c r="J39" s="192">
        <v>1</v>
      </c>
      <c r="K39" s="192">
        <v>0</v>
      </c>
    </row>
    <row r="40" spans="1:3" ht="14.25" customHeight="1">
      <c r="A40" s="176" t="s">
        <v>138</v>
      </c>
      <c r="B40" s="176"/>
      <c r="C40" s="176"/>
    </row>
    <row r="41" ht="13.5">
      <c r="A41" s="210" t="s">
        <v>139</v>
      </c>
    </row>
  </sheetData>
  <sheetProtection/>
  <mergeCells count="32">
    <mergeCell ref="B38:C38"/>
    <mergeCell ref="B39:C39"/>
    <mergeCell ref="B27:C27"/>
    <mergeCell ref="B28:C28"/>
    <mergeCell ref="B29:C29"/>
    <mergeCell ref="B30:C30"/>
    <mergeCell ref="B31:C31"/>
    <mergeCell ref="A36:C36"/>
    <mergeCell ref="B19:C19"/>
    <mergeCell ref="A21:C22"/>
    <mergeCell ref="D21:D22"/>
    <mergeCell ref="A23:C23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3" customWidth="1"/>
    <col min="2" max="2" width="6.125" style="153" customWidth="1"/>
    <col min="3" max="3" width="2.875" style="153" customWidth="1"/>
    <col min="4" max="4" width="4.125" style="153" customWidth="1"/>
    <col min="5" max="5" width="2.875" style="153" customWidth="1"/>
    <col min="6" max="6" width="4.25390625" style="153" customWidth="1"/>
    <col min="7" max="7" width="2.875" style="153" customWidth="1"/>
    <col min="8" max="8" width="3.875" style="153" customWidth="1"/>
    <col min="9" max="10" width="6.125" style="153" customWidth="1"/>
    <col min="11" max="11" width="1.625" style="153" customWidth="1"/>
    <col min="12" max="12" width="5.125" style="153" customWidth="1"/>
    <col min="13" max="13" width="1.875" style="153" customWidth="1"/>
    <col min="14" max="14" width="4.875" style="153" customWidth="1"/>
    <col min="15" max="16" width="2.125" style="153" customWidth="1"/>
    <col min="17" max="17" width="3.125" style="153" customWidth="1"/>
    <col min="18" max="21" width="6.125" style="153" customWidth="1"/>
    <col min="22" max="23" width="9.00390625" style="153" customWidth="1"/>
    <col min="24" max="24" width="12.50390625" style="153" customWidth="1"/>
    <col min="25" max="16384" width="9.00390625" style="153" customWidth="1"/>
  </cols>
  <sheetData>
    <row r="1" spans="1:21" ht="21">
      <c r="A1" s="216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s="156" customFormat="1" ht="13.5">
      <c r="A2" s="154" t="s">
        <v>140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4.25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T3" s="219"/>
      <c r="U3" s="219" t="s">
        <v>141</v>
      </c>
    </row>
    <row r="4" spans="1:21" ht="14.25" thickTop="1">
      <c r="A4" s="195" t="s">
        <v>142</v>
      </c>
      <c r="B4" s="220" t="s">
        <v>143</v>
      </c>
      <c r="C4" s="221" t="s">
        <v>144</v>
      </c>
      <c r="D4" s="221"/>
      <c r="E4" s="221"/>
      <c r="F4" s="222"/>
      <c r="G4" s="223" t="s">
        <v>145</v>
      </c>
      <c r="H4" s="221"/>
      <c r="I4" s="222"/>
      <c r="J4" s="223" t="s">
        <v>146</v>
      </c>
      <c r="K4" s="221"/>
      <c r="L4" s="222"/>
      <c r="M4" s="223" t="s">
        <v>147</v>
      </c>
      <c r="N4" s="221"/>
      <c r="O4" s="221"/>
      <c r="P4" s="221"/>
      <c r="Q4" s="222"/>
      <c r="R4" s="223" t="s">
        <v>148</v>
      </c>
      <c r="S4" s="222"/>
      <c r="T4" s="223" t="s">
        <v>149</v>
      </c>
      <c r="U4" s="224"/>
    </row>
    <row r="5" spans="1:21" ht="13.5">
      <c r="A5" s="203"/>
      <c r="B5" s="225" t="s">
        <v>150</v>
      </c>
      <c r="C5" s="226" t="s">
        <v>151</v>
      </c>
      <c r="D5" s="227"/>
      <c r="E5" s="226" t="s">
        <v>152</v>
      </c>
      <c r="F5" s="227"/>
      <c r="G5" s="226" t="s">
        <v>151</v>
      </c>
      <c r="H5" s="227"/>
      <c r="I5" s="228" t="s">
        <v>152</v>
      </c>
      <c r="J5" s="229" t="s">
        <v>151</v>
      </c>
      <c r="K5" s="226" t="s">
        <v>152</v>
      </c>
      <c r="L5" s="227"/>
      <c r="M5" s="226" t="s">
        <v>151</v>
      </c>
      <c r="N5" s="227"/>
      <c r="O5" s="226" t="s">
        <v>152</v>
      </c>
      <c r="P5" s="230"/>
      <c r="Q5" s="227"/>
      <c r="R5" s="228" t="s">
        <v>153</v>
      </c>
      <c r="S5" s="228" t="s">
        <v>154</v>
      </c>
      <c r="T5" s="228" t="s">
        <v>153</v>
      </c>
      <c r="U5" s="228" t="s">
        <v>154</v>
      </c>
    </row>
    <row r="6" spans="1:21" s="156" customFormat="1" ht="13.5">
      <c r="A6" s="231" t="s">
        <v>155</v>
      </c>
      <c r="B6" s="232">
        <v>832</v>
      </c>
      <c r="C6" s="233">
        <v>9613</v>
      </c>
      <c r="D6" s="234"/>
      <c r="E6" s="233">
        <v>3601</v>
      </c>
      <c r="F6" s="234"/>
      <c r="G6" s="233">
        <v>16</v>
      </c>
      <c r="H6" s="234"/>
      <c r="I6" s="232">
        <v>37</v>
      </c>
      <c r="J6" s="232">
        <v>0</v>
      </c>
      <c r="K6" s="235">
        <v>321</v>
      </c>
      <c r="L6" s="235"/>
      <c r="M6" s="235">
        <v>344</v>
      </c>
      <c r="N6" s="235"/>
      <c r="O6" s="235">
        <v>282</v>
      </c>
      <c r="P6" s="235"/>
      <c r="Q6" s="235"/>
      <c r="R6" s="232">
        <v>531</v>
      </c>
      <c r="S6" s="232">
        <v>259</v>
      </c>
      <c r="T6" s="232">
        <v>400</v>
      </c>
      <c r="U6" s="232">
        <v>99</v>
      </c>
    </row>
    <row r="7" spans="1:21" ht="13.5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21" ht="13.5">
      <c r="A8" s="239" t="s">
        <v>156</v>
      </c>
      <c r="B8" s="240">
        <v>161</v>
      </c>
      <c r="C8" s="241">
        <v>15</v>
      </c>
      <c r="D8" s="241"/>
      <c r="E8" s="241">
        <v>410</v>
      </c>
      <c r="F8" s="241"/>
      <c r="G8" s="241">
        <v>0</v>
      </c>
      <c r="H8" s="241"/>
      <c r="I8" s="242">
        <v>31</v>
      </c>
      <c r="J8" s="242">
        <v>0</v>
      </c>
      <c r="K8" s="241">
        <v>1</v>
      </c>
      <c r="L8" s="241"/>
      <c r="M8" s="241">
        <v>1</v>
      </c>
      <c r="N8" s="241"/>
      <c r="O8" s="241">
        <v>5</v>
      </c>
      <c r="P8" s="241"/>
      <c r="Q8" s="241"/>
      <c r="R8" s="242">
        <v>0</v>
      </c>
      <c r="S8" s="242">
        <v>1</v>
      </c>
      <c r="T8" s="242">
        <v>0</v>
      </c>
      <c r="U8" s="242">
        <v>0</v>
      </c>
    </row>
    <row r="9" spans="1:21" ht="13.5">
      <c r="A9" s="239" t="s">
        <v>157</v>
      </c>
      <c r="B9" s="240">
        <v>381</v>
      </c>
      <c r="C9" s="241">
        <v>2529</v>
      </c>
      <c r="D9" s="241"/>
      <c r="E9" s="241">
        <v>2058</v>
      </c>
      <c r="F9" s="241"/>
      <c r="G9" s="241">
        <v>0</v>
      </c>
      <c r="H9" s="241"/>
      <c r="I9" s="242">
        <v>0</v>
      </c>
      <c r="J9" s="242">
        <v>0</v>
      </c>
      <c r="K9" s="241">
        <v>145</v>
      </c>
      <c r="L9" s="241"/>
      <c r="M9" s="241">
        <v>11</v>
      </c>
      <c r="N9" s="241"/>
      <c r="O9" s="241">
        <v>44</v>
      </c>
      <c r="P9" s="241"/>
      <c r="Q9" s="241"/>
      <c r="R9" s="242">
        <v>84</v>
      </c>
      <c r="S9" s="242">
        <v>99</v>
      </c>
      <c r="T9" s="242">
        <v>0</v>
      </c>
      <c r="U9" s="242">
        <v>0</v>
      </c>
    </row>
    <row r="10" spans="1:21" ht="13.5">
      <c r="A10" s="239" t="s">
        <v>158</v>
      </c>
      <c r="B10" s="240">
        <v>164</v>
      </c>
      <c r="C10" s="241">
        <v>2324</v>
      </c>
      <c r="D10" s="241"/>
      <c r="E10" s="241">
        <v>539</v>
      </c>
      <c r="F10" s="241"/>
      <c r="G10" s="241">
        <v>0</v>
      </c>
      <c r="H10" s="241"/>
      <c r="I10" s="242">
        <v>0</v>
      </c>
      <c r="J10" s="242">
        <v>0</v>
      </c>
      <c r="K10" s="241">
        <v>63</v>
      </c>
      <c r="L10" s="241"/>
      <c r="M10" s="241">
        <v>16</v>
      </c>
      <c r="N10" s="241"/>
      <c r="O10" s="241">
        <v>35</v>
      </c>
      <c r="P10" s="241"/>
      <c r="Q10" s="241"/>
      <c r="R10" s="242">
        <v>76</v>
      </c>
      <c r="S10" s="242">
        <v>54</v>
      </c>
      <c r="T10" s="242">
        <v>0</v>
      </c>
      <c r="U10" s="242">
        <v>0</v>
      </c>
    </row>
    <row r="11" spans="1:21" ht="12" customHeight="1">
      <c r="A11" s="239" t="s">
        <v>159</v>
      </c>
      <c r="B11" s="240">
        <v>55</v>
      </c>
      <c r="C11" s="241">
        <v>2261</v>
      </c>
      <c r="D11" s="241"/>
      <c r="E11" s="241">
        <v>209</v>
      </c>
      <c r="F11" s="241"/>
      <c r="G11" s="241">
        <v>3</v>
      </c>
      <c r="H11" s="241"/>
      <c r="I11" s="242">
        <v>1</v>
      </c>
      <c r="J11" s="242">
        <v>0</v>
      </c>
      <c r="K11" s="241">
        <v>48</v>
      </c>
      <c r="L11" s="241"/>
      <c r="M11" s="241">
        <v>153</v>
      </c>
      <c r="N11" s="241"/>
      <c r="O11" s="241">
        <v>95</v>
      </c>
      <c r="P11" s="241"/>
      <c r="Q11" s="241"/>
      <c r="R11" s="242">
        <v>169</v>
      </c>
      <c r="S11" s="242">
        <v>42</v>
      </c>
      <c r="T11" s="242">
        <v>196</v>
      </c>
      <c r="U11" s="242">
        <v>47</v>
      </c>
    </row>
    <row r="12" spans="1:21" ht="13.5">
      <c r="A12" s="243" t="s">
        <v>160</v>
      </c>
      <c r="B12" s="240">
        <v>54</v>
      </c>
      <c r="C12" s="241">
        <v>2136</v>
      </c>
      <c r="D12" s="241"/>
      <c r="E12" s="241">
        <v>201</v>
      </c>
      <c r="F12" s="241"/>
      <c r="G12" s="241">
        <v>3</v>
      </c>
      <c r="H12" s="241"/>
      <c r="I12" s="242">
        <v>1</v>
      </c>
      <c r="J12" s="242">
        <v>0</v>
      </c>
      <c r="K12" s="241">
        <v>46</v>
      </c>
      <c r="L12" s="241"/>
      <c r="M12" s="241">
        <v>142</v>
      </c>
      <c r="N12" s="241"/>
      <c r="O12" s="241">
        <v>93</v>
      </c>
      <c r="P12" s="241"/>
      <c r="Q12" s="241"/>
      <c r="R12" s="242">
        <v>158</v>
      </c>
      <c r="S12" s="242">
        <v>39</v>
      </c>
      <c r="T12" s="242">
        <v>188</v>
      </c>
      <c r="U12" s="242">
        <v>46</v>
      </c>
    </row>
    <row r="13" spans="1:21" ht="13.5">
      <c r="A13" s="243" t="s">
        <v>161</v>
      </c>
      <c r="B13" s="240">
        <v>1</v>
      </c>
      <c r="C13" s="241">
        <v>102</v>
      </c>
      <c r="D13" s="241"/>
      <c r="E13" s="241">
        <v>4</v>
      </c>
      <c r="F13" s="241"/>
      <c r="G13" s="241">
        <v>0</v>
      </c>
      <c r="H13" s="241"/>
      <c r="I13" s="242">
        <v>0</v>
      </c>
      <c r="J13" s="242">
        <v>0</v>
      </c>
      <c r="K13" s="241">
        <v>2</v>
      </c>
      <c r="L13" s="241"/>
      <c r="M13" s="241">
        <v>11</v>
      </c>
      <c r="N13" s="241"/>
      <c r="O13" s="241">
        <v>2</v>
      </c>
      <c r="P13" s="241"/>
      <c r="Q13" s="241"/>
      <c r="R13" s="242">
        <v>9</v>
      </c>
      <c r="S13" s="242">
        <v>1</v>
      </c>
      <c r="T13" s="242">
        <v>8</v>
      </c>
      <c r="U13" s="242">
        <v>1</v>
      </c>
    </row>
    <row r="14" spans="1:21" ht="13.5">
      <c r="A14" s="243" t="s">
        <v>162</v>
      </c>
      <c r="B14" s="240">
        <v>1</v>
      </c>
      <c r="C14" s="241">
        <v>23</v>
      </c>
      <c r="D14" s="241"/>
      <c r="E14" s="241">
        <v>4</v>
      </c>
      <c r="F14" s="241"/>
      <c r="G14" s="241">
        <v>0</v>
      </c>
      <c r="H14" s="241"/>
      <c r="I14" s="242">
        <v>0</v>
      </c>
      <c r="J14" s="242">
        <v>0</v>
      </c>
      <c r="K14" s="241">
        <v>0</v>
      </c>
      <c r="L14" s="241"/>
      <c r="M14" s="241">
        <v>0</v>
      </c>
      <c r="N14" s="241"/>
      <c r="O14" s="241">
        <v>0</v>
      </c>
      <c r="P14" s="241"/>
      <c r="Q14" s="241"/>
      <c r="R14" s="242">
        <v>2</v>
      </c>
      <c r="S14" s="242">
        <v>2</v>
      </c>
      <c r="T14" s="242">
        <v>0</v>
      </c>
      <c r="U14" s="242">
        <v>0</v>
      </c>
    </row>
    <row r="15" spans="1:21" ht="13.5">
      <c r="A15" s="239" t="s">
        <v>163</v>
      </c>
      <c r="B15" s="240">
        <v>14</v>
      </c>
      <c r="C15" s="241">
        <v>215</v>
      </c>
      <c r="D15" s="241"/>
      <c r="E15" s="241">
        <v>176</v>
      </c>
      <c r="F15" s="241"/>
      <c r="G15" s="241">
        <v>1</v>
      </c>
      <c r="H15" s="241"/>
      <c r="I15" s="242">
        <v>1</v>
      </c>
      <c r="J15" s="242">
        <v>0</v>
      </c>
      <c r="K15" s="242">
        <v>16</v>
      </c>
      <c r="L15" s="242">
        <v>16</v>
      </c>
      <c r="M15" s="242">
        <v>7</v>
      </c>
      <c r="N15" s="242">
        <v>7</v>
      </c>
      <c r="O15" s="244">
        <v>7</v>
      </c>
      <c r="P15" s="245"/>
      <c r="Q15" s="245"/>
      <c r="R15" s="242">
        <v>27</v>
      </c>
      <c r="S15" s="242">
        <v>16</v>
      </c>
      <c r="T15" s="242">
        <v>7</v>
      </c>
      <c r="U15" s="242">
        <v>5</v>
      </c>
    </row>
    <row r="16" spans="1:21" ht="13.5">
      <c r="A16" s="246" t="s">
        <v>118</v>
      </c>
      <c r="B16" s="247">
        <v>1</v>
      </c>
      <c r="C16" s="248">
        <v>8</v>
      </c>
      <c r="D16" s="248"/>
      <c r="E16" s="248">
        <v>0</v>
      </c>
      <c r="F16" s="248"/>
      <c r="G16" s="248">
        <v>9</v>
      </c>
      <c r="H16" s="248"/>
      <c r="I16" s="249">
        <v>3</v>
      </c>
      <c r="J16" s="249">
        <v>0</v>
      </c>
      <c r="K16" s="248">
        <v>0</v>
      </c>
      <c r="L16" s="248"/>
      <c r="M16" s="248">
        <v>3</v>
      </c>
      <c r="N16" s="248"/>
      <c r="O16" s="248">
        <v>1</v>
      </c>
      <c r="P16" s="248"/>
      <c r="Q16" s="248"/>
      <c r="R16" s="249">
        <v>6</v>
      </c>
      <c r="S16" s="249">
        <v>5</v>
      </c>
      <c r="T16" s="249">
        <v>1</v>
      </c>
      <c r="U16" s="249">
        <v>0</v>
      </c>
    </row>
    <row r="17" spans="1:26" ht="14.25" customHeight="1">
      <c r="A17" s="250" t="s">
        <v>164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13.5">
      <c r="A18" s="210" t="s">
        <v>165</v>
      </c>
      <c r="V18" s="210"/>
      <c r="W18" s="210"/>
      <c r="X18" s="210"/>
      <c r="Y18" s="210"/>
      <c r="Z18" s="210"/>
    </row>
  </sheetData>
  <sheetProtection/>
  <mergeCells count="71">
    <mergeCell ref="C15:D15"/>
    <mergeCell ref="E15:F15"/>
    <mergeCell ref="G15:H15"/>
    <mergeCell ref="O15:Q15"/>
    <mergeCell ref="C16:D16"/>
    <mergeCell ref="E16:F16"/>
    <mergeCell ref="G16:H16"/>
    <mergeCell ref="K16:L16"/>
    <mergeCell ref="M16:N16"/>
    <mergeCell ref="O16:Q16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2:Q12"/>
    <mergeCell ref="C11:D11"/>
    <mergeCell ref="E11:F11"/>
    <mergeCell ref="G11:H11"/>
    <mergeCell ref="K11:L11"/>
    <mergeCell ref="M11:N11"/>
    <mergeCell ref="O11:Q11"/>
    <mergeCell ref="C10:D10"/>
    <mergeCell ref="E10:F10"/>
    <mergeCell ref="G10:H10"/>
    <mergeCell ref="K10:L10"/>
    <mergeCell ref="M10:N10"/>
    <mergeCell ref="O10:Q10"/>
    <mergeCell ref="C9:D9"/>
    <mergeCell ref="E9:F9"/>
    <mergeCell ref="G9:H9"/>
    <mergeCell ref="K9:L9"/>
    <mergeCell ref="M9:N9"/>
    <mergeCell ref="O9:Q9"/>
    <mergeCell ref="C8:D8"/>
    <mergeCell ref="E8:F8"/>
    <mergeCell ref="G8:H8"/>
    <mergeCell ref="K8:L8"/>
    <mergeCell ref="M8:N8"/>
    <mergeCell ref="O8:Q8"/>
    <mergeCell ref="C6:D6"/>
    <mergeCell ref="E6:F6"/>
    <mergeCell ref="G6:H6"/>
    <mergeCell ref="K6:L6"/>
    <mergeCell ref="M6:N6"/>
    <mergeCell ref="O6:Q6"/>
    <mergeCell ref="T4:U4"/>
    <mergeCell ref="C5:D5"/>
    <mergeCell ref="E5:F5"/>
    <mergeCell ref="G5:H5"/>
    <mergeCell ref="K5:L5"/>
    <mergeCell ref="M5:N5"/>
    <mergeCell ref="O5:Q5"/>
    <mergeCell ref="A4:A5"/>
    <mergeCell ref="C4:F4"/>
    <mergeCell ref="G4:I4"/>
    <mergeCell ref="J4:L4"/>
    <mergeCell ref="M4:Q4"/>
    <mergeCell ref="R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625" style="296" customWidth="1"/>
    <col min="4" max="4" width="8.125" style="296" customWidth="1"/>
    <col min="5" max="6" width="6.625" style="296" customWidth="1"/>
    <col min="7" max="7" width="7.625" style="296" customWidth="1"/>
    <col min="8" max="11" width="6.625" style="296" customWidth="1"/>
    <col min="12" max="12" width="7.25390625" style="296" customWidth="1"/>
    <col min="13" max="13" width="7.00390625" style="296" customWidth="1"/>
    <col min="14" max="14" width="6.25390625" style="296" customWidth="1"/>
    <col min="15" max="15" width="6.125" style="296" customWidth="1"/>
    <col min="16" max="16" width="6.375" style="296" customWidth="1"/>
    <col min="17" max="17" width="6.125" style="296" customWidth="1"/>
    <col min="18" max="16384" width="9.00390625" style="296" customWidth="1"/>
  </cols>
  <sheetData>
    <row r="1" spans="1:17" s="254" customFormat="1" ht="18" customHeight="1">
      <c r="A1" s="251" t="s">
        <v>166</v>
      </c>
      <c r="B1" s="252"/>
      <c r="C1" s="252"/>
      <c r="D1" s="251"/>
      <c r="E1" s="251"/>
      <c r="F1" s="251"/>
      <c r="G1" s="251"/>
      <c r="H1" s="251"/>
      <c r="I1" s="252"/>
      <c r="J1" s="252"/>
      <c r="K1" s="252"/>
      <c r="L1" s="252"/>
      <c r="M1" s="253"/>
      <c r="N1" s="253"/>
      <c r="O1" s="253"/>
      <c r="P1" s="253"/>
      <c r="Q1" s="253"/>
    </row>
    <row r="2" spans="1:17" s="259" customFormat="1" ht="14.25" thickBot="1">
      <c r="A2" s="255"/>
      <c r="B2" s="256"/>
      <c r="C2" s="256"/>
      <c r="D2" s="256"/>
      <c r="E2" s="257"/>
      <c r="F2" s="257"/>
      <c r="G2" s="257"/>
      <c r="H2" s="257"/>
      <c r="I2" s="258" t="s">
        <v>167</v>
      </c>
      <c r="J2" s="258"/>
      <c r="K2" s="258"/>
      <c r="L2" s="258"/>
      <c r="N2" s="260"/>
      <c r="O2" s="260"/>
      <c r="P2" s="260"/>
      <c r="Q2" s="260"/>
    </row>
    <row r="3" spans="1:13" s="271" customFormat="1" ht="15" customHeight="1" thickTop="1">
      <c r="A3" s="261" t="s">
        <v>168</v>
      </c>
      <c r="B3" s="262" t="s">
        <v>169</v>
      </c>
      <c r="C3" s="263"/>
      <c r="D3" s="264"/>
      <c r="E3" s="265" t="s">
        <v>170</v>
      </c>
      <c r="F3" s="264"/>
      <c r="G3" s="266"/>
      <c r="H3" s="267"/>
      <c r="I3" s="268" t="s">
        <v>171</v>
      </c>
      <c r="J3" s="269"/>
      <c r="K3" s="269"/>
      <c r="L3" s="269"/>
      <c r="M3" s="270"/>
    </row>
    <row r="4" spans="1:12" s="271" customFormat="1" ht="15" customHeight="1">
      <c r="A4" s="272"/>
      <c r="B4" s="273"/>
      <c r="C4" s="274" t="s">
        <v>169</v>
      </c>
      <c r="D4" s="274" t="s">
        <v>172</v>
      </c>
      <c r="E4" s="274" t="s">
        <v>173</v>
      </c>
      <c r="F4" s="274" t="s">
        <v>174</v>
      </c>
      <c r="G4" s="274" t="s">
        <v>175</v>
      </c>
      <c r="H4" s="274" t="s">
        <v>176</v>
      </c>
      <c r="I4" s="275" t="s">
        <v>169</v>
      </c>
      <c r="J4" s="275" t="s">
        <v>177</v>
      </c>
      <c r="K4" s="276" t="s">
        <v>178</v>
      </c>
      <c r="L4" s="277" t="s">
        <v>179</v>
      </c>
    </row>
    <row r="5" spans="1:12" s="271" customFormat="1" ht="1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80"/>
      <c r="L5" s="281"/>
    </row>
    <row r="6" spans="1:17" s="254" customFormat="1" ht="13.5">
      <c r="A6" s="282" t="s">
        <v>180</v>
      </c>
      <c r="B6" s="283" t="s">
        <v>181</v>
      </c>
      <c r="C6" s="284" t="s">
        <v>182</v>
      </c>
      <c r="D6" s="285" t="s">
        <v>183</v>
      </c>
      <c r="E6" s="286">
        <v>87</v>
      </c>
      <c r="F6" s="286">
        <v>166</v>
      </c>
      <c r="G6" s="287">
        <v>388</v>
      </c>
      <c r="H6" s="287">
        <v>928</v>
      </c>
      <c r="I6" s="287">
        <v>380</v>
      </c>
      <c r="J6" s="287">
        <v>293</v>
      </c>
      <c r="K6" s="287">
        <v>87</v>
      </c>
      <c r="L6" s="288">
        <v>0</v>
      </c>
      <c r="M6" s="253"/>
      <c r="N6" s="253"/>
      <c r="O6" s="253"/>
      <c r="P6" s="253"/>
      <c r="Q6" s="253"/>
    </row>
    <row r="7" spans="1:17" ht="13.5">
      <c r="A7" s="289"/>
      <c r="B7" s="290"/>
      <c r="C7" s="291"/>
      <c r="D7" s="292"/>
      <c r="E7" s="293"/>
      <c r="F7" s="293"/>
      <c r="G7" s="294"/>
      <c r="H7" s="294"/>
      <c r="I7" s="294"/>
      <c r="J7" s="294"/>
      <c r="K7" s="294"/>
      <c r="L7" s="294"/>
      <c r="M7" s="295"/>
      <c r="N7" s="295"/>
      <c r="O7" s="295"/>
      <c r="P7" s="295"/>
      <c r="Q7" s="295"/>
    </row>
    <row r="8" spans="1:17" ht="14.25" customHeight="1">
      <c r="A8" s="289" t="s">
        <v>184</v>
      </c>
      <c r="B8" s="297" t="s">
        <v>185</v>
      </c>
      <c r="C8" s="298" t="s">
        <v>186</v>
      </c>
      <c r="D8" s="299" t="s">
        <v>187</v>
      </c>
      <c r="E8" s="293">
        <v>41</v>
      </c>
      <c r="F8" s="293">
        <v>61</v>
      </c>
      <c r="G8" s="294">
        <v>112</v>
      </c>
      <c r="H8" s="294">
        <v>131</v>
      </c>
      <c r="I8" s="294">
        <v>192</v>
      </c>
      <c r="J8" s="294">
        <v>167</v>
      </c>
      <c r="K8" s="294">
        <v>25</v>
      </c>
      <c r="L8" s="288">
        <v>0</v>
      </c>
      <c r="M8" s="295"/>
      <c r="N8" s="295"/>
      <c r="O8" s="295"/>
      <c r="P8" s="295"/>
      <c r="Q8" s="295"/>
    </row>
    <row r="9" spans="1:17" ht="14.25" customHeight="1">
      <c r="A9" s="300" t="s">
        <v>188</v>
      </c>
      <c r="B9" s="297" t="s">
        <v>189</v>
      </c>
      <c r="C9" s="298" t="s">
        <v>190</v>
      </c>
      <c r="D9" s="301" t="s">
        <v>191</v>
      </c>
      <c r="E9" s="293">
        <v>3</v>
      </c>
      <c r="F9" s="293">
        <v>4</v>
      </c>
      <c r="G9" s="288">
        <v>0</v>
      </c>
      <c r="H9" s="294">
        <v>62</v>
      </c>
      <c r="I9" s="294">
        <v>7</v>
      </c>
      <c r="J9" s="294">
        <v>2</v>
      </c>
      <c r="K9" s="294">
        <v>5</v>
      </c>
      <c r="L9" s="288">
        <v>0</v>
      </c>
      <c r="M9" s="295"/>
      <c r="N9" s="295"/>
      <c r="O9" s="295"/>
      <c r="P9" s="295"/>
      <c r="Q9" s="295"/>
    </row>
    <row r="10" spans="1:17" ht="14.25" customHeight="1">
      <c r="A10" s="302" t="s">
        <v>192</v>
      </c>
      <c r="B10" s="303" t="s">
        <v>193</v>
      </c>
      <c r="C10" s="303" t="s">
        <v>194</v>
      </c>
      <c r="D10" s="304" t="s">
        <v>195</v>
      </c>
      <c r="E10" s="305">
        <v>43</v>
      </c>
      <c r="F10" s="305">
        <v>101</v>
      </c>
      <c r="G10" s="306">
        <v>276</v>
      </c>
      <c r="H10" s="306">
        <v>735</v>
      </c>
      <c r="I10" s="306">
        <v>181</v>
      </c>
      <c r="J10" s="306">
        <v>124</v>
      </c>
      <c r="K10" s="306">
        <v>57</v>
      </c>
      <c r="L10" s="307">
        <v>0</v>
      </c>
      <c r="M10" s="295"/>
      <c r="N10" s="295"/>
      <c r="O10" s="295"/>
      <c r="P10" s="295"/>
      <c r="Q10" s="295"/>
    </row>
    <row r="11" spans="1:17" ht="14.25" customHeight="1">
      <c r="A11" s="308" t="s">
        <v>196</v>
      </c>
      <c r="B11" s="295"/>
      <c r="C11" s="308" t="s">
        <v>197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2.75" customHeight="1">
      <c r="A12" s="308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N12" s="295"/>
      <c r="O12" s="295"/>
      <c r="P12" s="295"/>
      <c r="Q12" s="295"/>
    </row>
    <row r="13" spans="1:17" ht="13.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</row>
    <row r="14" spans="1:17" ht="13.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</row>
  </sheetData>
  <sheetProtection/>
  <mergeCells count="14">
    <mergeCell ref="I4:I5"/>
    <mergeCell ref="J4:J5"/>
    <mergeCell ref="K4:K5"/>
    <mergeCell ref="L4:L5"/>
    <mergeCell ref="I2:L2"/>
    <mergeCell ref="A3:A5"/>
    <mergeCell ref="B3:B5"/>
    <mergeCell ref="I3:L3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24" customWidth="1"/>
    <col min="2" max="2" width="7.25390625" style="24" customWidth="1"/>
    <col min="3" max="4" width="7.875" style="24" customWidth="1"/>
    <col min="5" max="5" width="7.00390625" style="24" customWidth="1"/>
    <col min="6" max="6" width="5.75390625" style="24" customWidth="1"/>
    <col min="7" max="7" width="5.375" style="24" customWidth="1"/>
    <col min="8" max="8" width="10.25390625" style="24" customWidth="1"/>
    <col min="9" max="9" width="6.25390625" style="24" customWidth="1"/>
    <col min="10" max="12" width="6.625" style="24" customWidth="1"/>
    <col min="13" max="13" width="5.125" style="24" customWidth="1"/>
    <col min="14" max="14" width="5.00390625" style="24" customWidth="1"/>
    <col min="15" max="16384" width="9.00390625" style="24" customWidth="1"/>
  </cols>
  <sheetData>
    <row r="1" spans="1:15" ht="15" customHeight="1">
      <c r="A1" s="309"/>
      <c r="B1" s="310"/>
      <c r="C1" s="311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3.5">
      <c r="A2" s="312" t="s">
        <v>198</v>
      </c>
      <c r="B2" s="313"/>
      <c r="C2" s="312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0"/>
    </row>
    <row r="3" spans="1:15" s="166" customFormat="1" ht="13.5" customHeight="1" thickBot="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 t="s">
        <v>199</v>
      </c>
      <c r="N3" s="317"/>
      <c r="O3" s="318"/>
    </row>
    <row r="4" spans="1:15" s="153" customFormat="1" ht="14.25" customHeight="1" thickTop="1">
      <c r="A4" s="319" t="s">
        <v>200</v>
      </c>
      <c r="B4" s="320" t="s">
        <v>201</v>
      </c>
      <c r="C4" s="321" t="s">
        <v>202</v>
      </c>
      <c r="D4" s="322"/>
      <c r="E4" s="322"/>
      <c r="F4" s="322"/>
      <c r="G4" s="322"/>
      <c r="H4" s="323" t="s">
        <v>203</v>
      </c>
      <c r="I4" s="320" t="s">
        <v>201</v>
      </c>
      <c r="J4" s="324" t="s">
        <v>204</v>
      </c>
      <c r="K4" s="325"/>
      <c r="L4" s="325"/>
      <c r="M4" s="325"/>
      <c r="N4" s="325"/>
      <c r="O4" s="326"/>
    </row>
    <row r="5" spans="1:15" s="153" customFormat="1" ht="40.5" customHeight="1">
      <c r="A5" s="327"/>
      <c r="B5" s="328"/>
      <c r="C5" s="329" t="s">
        <v>205</v>
      </c>
      <c r="D5" s="330" t="s">
        <v>206</v>
      </c>
      <c r="E5" s="331" t="s">
        <v>207</v>
      </c>
      <c r="F5" s="332" t="s">
        <v>208</v>
      </c>
      <c r="G5" s="332" t="s">
        <v>209</v>
      </c>
      <c r="H5" s="333"/>
      <c r="I5" s="328"/>
      <c r="J5" s="332" t="s">
        <v>210</v>
      </c>
      <c r="K5" s="332" t="s">
        <v>211</v>
      </c>
      <c r="L5" s="331" t="s">
        <v>207</v>
      </c>
      <c r="M5" s="332" t="s">
        <v>208</v>
      </c>
      <c r="N5" s="332" t="s">
        <v>209</v>
      </c>
      <c r="O5" s="326"/>
    </row>
    <row r="6" spans="1:15" ht="15.75" customHeight="1">
      <c r="A6" s="334" t="s">
        <v>212</v>
      </c>
      <c r="B6" s="335">
        <v>1100</v>
      </c>
      <c r="C6" s="240">
        <v>12040</v>
      </c>
      <c r="D6" s="240">
        <v>11344</v>
      </c>
      <c r="E6" s="240">
        <v>2316</v>
      </c>
      <c r="F6" s="240">
        <v>434</v>
      </c>
      <c r="G6" s="240">
        <v>262</v>
      </c>
      <c r="H6" s="336" t="s">
        <v>213</v>
      </c>
      <c r="I6" s="337">
        <f>SUM(I7:I14)</f>
        <v>124</v>
      </c>
      <c r="J6" s="338">
        <f>SUM(J7:J14)</f>
        <v>594</v>
      </c>
      <c r="K6" s="338">
        <f>SUM(K7:K14)</f>
        <v>572</v>
      </c>
      <c r="L6" s="338">
        <f>SUM(L7:L14)</f>
        <v>101</v>
      </c>
      <c r="M6" s="338">
        <f>SUM(M7:M14)</f>
        <v>22</v>
      </c>
      <c r="N6" s="339">
        <v>0</v>
      </c>
      <c r="O6" s="310"/>
    </row>
    <row r="7" spans="1:15" ht="15.75" customHeight="1">
      <c r="A7" s="340" t="s">
        <v>214</v>
      </c>
      <c r="B7" s="335">
        <v>1090</v>
      </c>
      <c r="C7" s="240">
        <v>12641</v>
      </c>
      <c r="D7" s="240">
        <v>11888</v>
      </c>
      <c r="E7" s="240">
        <v>2684</v>
      </c>
      <c r="F7" s="240">
        <v>496</v>
      </c>
      <c r="G7" s="240">
        <v>257</v>
      </c>
      <c r="H7" s="341" t="s">
        <v>215</v>
      </c>
      <c r="I7" s="342">
        <v>14</v>
      </c>
      <c r="J7" s="343">
        <v>47</v>
      </c>
      <c r="K7" s="343">
        <v>42</v>
      </c>
      <c r="L7" s="343">
        <v>12</v>
      </c>
      <c r="M7" s="343">
        <v>5</v>
      </c>
      <c r="N7" s="344">
        <v>0</v>
      </c>
      <c r="O7" s="310"/>
    </row>
    <row r="8" spans="1:15" ht="15.75" customHeight="1">
      <c r="A8" s="340" t="s">
        <v>216</v>
      </c>
      <c r="B8" s="335">
        <v>1079</v>
      </c>
      <c r="C8" s="240">
        <v>13182</v>
      </c>
      <c r="D8" s="240">
        <v>12462</v>
      </c>
      <c r="E8" s="240">
        <v>2595</v>
      </c>
      <c r="F8" s="240">
        <v>467</v>
      </c>
      <c r="G8" s="240">
        <v>253</v>
      </c>
      <c r="H8" s="341" t="s">
        <v>217</v>
      </c>
      <c r="I8" s="342">
        <v>16</v>
      </c>
      <c r="J8" s="343">
        <v>72</v>
      </c>
      <c r="K8" s="343">
        <v>68</v>
      </c>
      <c r="L8" s="343">
        <v>15</v>
      </c>
      <c r="M8" s="343">
        <v>4</v>
      </c>
      <c r="N8" s="344">
        <v>0</v>
      </c>
      <c r="O8" s="310"/>
    </row>
    <row r="9" spans="1:15" ht="15.75" customHeight="1">
      <c r="A9" s="345"/>
      <c r="H9" s="341" t="s">
        <v>218</v>
      </c>
      <c r="I9" s="342">
        <v>14</v>
      </c>
      <c r="J9" s="343">
        <v>46</v>
      </c>
      <c r="K9" s="343">
        <v>44</v>
      </c>
      <c r="L9" s="343">
        <v>8</v>
      </c>
      <c r="M9" s="343">
        <v>2</v>
      </c>
      <c r="N9" s="344">
        <v>0</v>
      </c>
      <c r="O9" s="310"/>
    </row>
    <row r="10" spans="1:15" ht="15.75" customHeight="1">
      <c r="A10" s="346" t="s">
        <v>219</v>
      </c>
      <c r="B10" s="347">
        <v>1080</v>
      </c>
      <c r="C10" s="232">
        <v>13729</v>
      </c>
      <c r="D10" s="232">
        <v>12976</v>
      </c>
      <c r="E10" s="232">
        <v>2795</v>
      </c>
      <c r="F10" s="232">
        <v>501</v>
      </c>
      <c r="G10" s="232">
        <v>252</v>
      </c>
      <c r="H10" s="341" t="s">
        <v>220</v>
      </c>
      <c r="I10" s="342">
        <v>18</v>
      </c>
      <c r="J10" s="343">
        <v>87</v>
      </c>
      <c r="K10" s="343">
        <v>87</v>
      </c>
      <c r="L10" s="343">
        <v>6</v>
      </c>
      <c r="M10" s="344">
        <v>0</v>
      </c>
      <c r="N10" s="344">
        <v>0</v>
      </c>
      <c r="O10" s="310"/>
    </row>
    <row r="11" spans="1:15" ht="15.75" customHeight="1">
      <c r="A11" s="348"/>
      <c r="B11" s="349"/>
      <c r="C11" s="350"/>
      <c r="D11" s="350"/>
      <c r="E11" s="350"/>
      <c r="F11" s="350"/>
      <c r="G11" s="350"/>
      <c r="H11" s="341" t="s">
        <v>221</v>
      </c>
      <c r="I11" s="342">
        <v>12</v>
      </c>
      <c r="J11" s="343">
        <v>49</v>
      </c>
      <c r="K11" s="343">
        <v>47</v>
      </c>
      <c r="L11" s="343">
        <v>6</v>
      </c>
      <c r="M11" s="343">
        <v>2</v>
      </c>
      <c r="N11" s="344">
        <v>0</v>
      </c>
      <c r="O11" s="310"/>
    </row>
    <row r="12" spans="1:15" ht="15.75" customHeight="1">
      <c r="A12" s="348" t="s">
        <v>222</v>
      </c>
      <c r="B12" s="347">
        <f aca="true" t="shared" si="0" ref="B12:G12">SUM(B16:B26)</f>
        <v>315</v>
      </c>
      <c r="C12" s="232">
        <f t="shared" si="0"/>
        <v>8371</v>
      </c>
      <c r="D12" s="232">
        <f t="shared" si="0"/>
        <v>7920</v>
      </c>
      <c r="E12" s="232">
        <f t="shared" si="0"/>
        <v>1874</v>
      </c>
      <c r="F12" s="232">
        <f t="shared" si="0"/>
        <v>351</v>
      </c>
      <c r="G12" s="351">
        <f t="shared" si="0"/>
        <v>100</v>
      </c>
      <c r="H12" s="341" t="s">
        <v>223</v>
      </c>
      <c r="I12" s="342">
        <v>18</v>
      </c>
      <c r="J12" s="343">
        <v>75</v>
      </c>
      <c r="K12" s="343">
        <v>70</v>
      </c>
      <c r="L12" s="343">
        <v>20</v>
      </c>
      <c r="M12" s="343">
        <v>5</v>
      </c>
      <c r="N12" s="344">
        <v>0</v>
      </c>
      <c r="O12" s="310"/>
    </row>
    <row r="13" spans="1:15" ht="15.75" customHeight="1">
      <c r="A13" s="348"/>
      <c r="B13" s="347"/>
      <c r="C13" s="232"/>
      <c r="D13" s="232"/>
      <c r="E13" s="232"/>
      <c r="F13" s="232"/>
      <c r="G13" s="232"/>
      <c r="H13" s="341" t="s">
        <v>224</v>
      </c>
      <c r="I13" s="342">
        <v>12</v>
      </c>
      <c r="J13" s="343">
        <v>41</v>
      </c>
      <c r="K13" s="343">
        <v>37</v>
      </c>
      <c r="L13" s="343">
        <v>7</v>
      </c>
      <c r="M13" s="343">
        <v>4</v>
      </c>
      <c r="N13" s="344">
        <v>0</v>
      </c>
      <c r="O13" s="310"/>
    </row>
    <row r="14" spans="1:15" ht="15.75" customHeight="1">
      <c r="A14" s="348" t="s">
        <v>225</v>
      </c>
      <c r="B14" s="347">
        <v>765</v>
      </c>
      <c r="C14" s="232">
        <v>5358</v>
      </c>
      <c r="D14" s="232">
        <v>5056</v>
      </c>
      <c r="E14" s="232">
        <v>921</v>
      </c>
      <c r="F14" s="232">
        <v>150</v>
      </c>
      <c r="G14" s="232">
        <v>152</v>
      </c>
      <c r="H14" s="341" t="s">
        <v>226</v>
      </c>
      <c r="I14" s="342">
        <v>20</v>
      </c>
      <c r="J14" s="343">
        <v>177</v>
      </c>
      <c r="K14" s="343">
        <v>177</v>
      </c>
      <c r="L14" s="343">
        <v>27</v>
      </c>
      <c r="M14" s="344">
        <v>0</v>
      </c>
      <c r="N14" s="344">
        <v>0</v>
      </c>
      <c r="O14" s="310"/>
    </row>
    <row r="15" spans="1:15" ht="15.75" customHeight="1">
      <c r="A15" s="352"/>
      <c r="B15" s="335"/>
      <c r="C15" s="353"/>
      <c r="D15" s="240"/>
      <c r="E15" s="240"/>
      <c r="F15" s="240"/>
      <c r="G15" s="240"/>
      <c r="H15" s="341"/>
      <c r="I15" s="342"/>
      <c r="J15" s="343"/>
      <c r="K15" s="343"/>
      <c r="L15" s="343"/>
      <c r="M15" s="343"/>
      <c r="N15" s="344"/>
      <c r="O15" s="310"/>
    </row>
    <row r="16" spans="1:15" ht="15.75" customHeight="1">
      <c r="A16" s="354" t="s">
        <v>227</v>
      </c>
      <c r="B16" s="355">
        <v>44</v>
      </c>
      <c r="C16" s="356">
        <v>2555</v>
      </c>
      <c r="D16" s="356">
        <v>2454</v>
      </c>
      <c r="E16" s="356">
        <v>644</v>
      </c>
      <c r="F16" s="356">
        <v>101</v>
      </c>
      <c r="G16" s="357">
        <v>0</v>
      </c>
      <c r="H16" s="336" t="s">
        <v>228</v>
      </c>
      <c r="I16" s="358">
        <f aca="true" t="shared" si="1" ref="I16:N16">SUM(I17:I24)</f>
        <v>136</v>
      </c>
      <c r="J16" s="359">
        <f t="shared" si="1"/>
        <v>894</v>
      </c>
      <c r="K16" s="359">
        <f t="shared" si="1"/>
        <v>845</v>
      </c>
      <c r="L16" s="359">
        <f t="shared" si="1"/>
        <v>179</v>
      </c>
      <c r="M16" s="359">
        <f t="shared" si="1"/>
        <v>29</v>
      </c>
      <c r="N16" s="359">
        <f t="shared" si="1"/>
        <v>20</v>
      </c>
      <c r="O16" s="310"/>
    </row>
    <row r="17" spans="1:15" ht="15.75" customHeight="1">
      <c r="A17" s="354" t="s">
        <v>229</v>
      </c>
      <c r="B17" s="355">
        <v>36</v>
      </c>
      <c r="C17" s="356">
        <v>1745</v>
      </c>
      <c r="D17" s="356">
        <v>1596</v>
      </c>
      <c r="E17" s="356">
        <v>420</v>
      </c>
      <c r="F17" s="356">
        <v>131</v>
      </c>
      <c r="G17" s="357">
        <v>18</v>
      </c>
      <c r="H17" s="341" t="s">
        <v>230</v>
      </c>
      <c r="I17" s="342">
        <v>20</v>
      </c>
      <c r="J17" s="343">
        <v>154</v>
      </c>
      <c r="K17" s="343">
        <v>145</v>
      </c>
      <c r="L17" s="343">
        <v>49</v>
      </c>
      <c r="M17" s="343">
        <v>9</v>
      </c>
      <c r="N17" s="344">
        <v>0</v>
      </c>
      <c r="O17" s="310"/>
    </row>
    <row r="18" spans="1:15" ht="15.75" customHeight="1">
      <c r="A18" s="354" t="s">
        <v>231</v>
      </c>
      <c r="B18" s="355">
        <v>30</v>
      </c>
      <c r="C18" s="356">
        <v>644</v>
      </c>
      <c r="D18" s="356">
        <v>618</v>
      </c>
      <c r="E18" s="356">
        <v>136</v>
      </c>
      <c r="F18" s="356">
        <v>25</v>
      </c>
      <c r="G18" s="357">
        <v>1</v>
      </c>
      <c r="H18" s="341" t="s">
        <v>232</v>
      </c>
      <c r="I18" s="342">
        <v>22</v>
      </c>
      <c r="J18" s="343">
        <v>180</v>
      </c>
      <c r="K18" s="343">
        <v>169</v>
      </c>
      <c r="L18" s="343">
        <v>37</v>
      </c>
      <c r="M18" s="343">
        <v>11</v>
      </c>
      <c r="N18" s="344">
        <v>0</v>
      </c>
      <c r="O18" s="310"/>
    </row>
    <row r="19" spans="1:15" ht="15.75" customHeight="1">
      <c r="A19" s="354" t="s">
        <v>233</v>
      </c>
      <c r="B19" s="355">
        <v>30</v>
      </c>
      <c r="C19" s="356">
        <v>578</v>
      </c>
      <c r="D19" s="356">
        <v>564</v>
      </c>
      <c r="E19" s="356">
        <v>85</v>
      </c>
      <c r="F19" s="356">
        <v>0</v>
      </c>
      <c r="G19" s="356">
        <v>14</v>
      </c>
      <c r="H19" s="341" t="s">
        <v>234</v>
      </c>
      <c r="I19" s="342">
        <v>14</v>
      </c>
      <c r="J19" s="343">
        <v>63</v>
      </c>
      <c r="K19" s="343">
        <v>63</v>
      </c>
      <c r="L19" s="343">
        <v>14</v>
      </c>
      <c r="M19" s="344">
        <v>0</v>
      </c>
      <c r="N19" s="344">
        <v>0</v>
      </c>
      <c r="O19" s="310"/>
    </row>
    <row r="20" spans="1:15" ht="15.75" customHeight="1">
      <c r="A20" s="354" t="s">
        <v>235</v>
      </c>
      <c r="B20" s="355">
        <v>24</v>
      </c>
      <c r="C20" s="356">
        <v>479</v>
      </c>
      <c r="D20" s="356">
        <v>453</v>
      </c>
      <c r="E20" s="356">
        <v>108</v>
      </c>
      <c r="F20" s="356">
        <v>26</v>
      </c>
      <c r="G20" s="357">
        <v>0</v>
      </c>
      <c r="H20" s="341" t="s">
        <v>236</v>
      </c>
      <c r="I20" s="342">
        <v>20</v>
      </c>
      <c r="J20" s="343">
        <v>190</v>
      </c>
      <c r="K20" s="343">
        <v>171</v>
      </c>
      <c r="L20" s="343">
        <v>26</v>
      </c>
      <c r="M20" s="344">
        <v>0</v>
      </c>
      <c r="N20" s="344">
        <v>19</v>
      </c>
      <c r="O20" s="310"/>
    </row>
    <row r="21" spans="1:15" ht="15.75" customHeight="1">
      <c r="A21" s="354" t="s">
        <v>237</v>
      </c>
      <c r="B21" s="355">
        <v>24</v>
      </c>
      <c r="C21" s="356">
        <v>497</v>
      </c>
      <c r="D21" s="356">
        <v>473</v>
      </c>
      <c r="E21" s="356">
        <v>110</v>
      </c>
      <c r="F21" s="356">
        <v>11</v>
      </c>
      <c r="G21" s="357">
        <v>13</v>
      </c>
      <c r="H21" s="341" t="s">
        <v>238</v>
      </c>
      <c r="I21" s="342">
        <v>14</v>
      </c>
      <c r="J21" s="343">
        <v>77</v>
      </c>
      <c r="K21" s="343">
        <v>77</v>
      </c>
      <c r="L21" s="343">
        <v>12</v>
      </c>
      <c r="M21" s="344">
        <v>0</v>
      </c>
      <c r="N21" s="344">
        <v>0</v>
      </c>
      <c r="O21" s="310"/>
    </row>
    <row r="22" spans="1:15" ht="15.75" customHeight="1">
      <c r="A22" s="354" t="s">
        <v>239</v>
      </c>
      <c r="B22" s="355">
        <v>24</v>
      </c>
      <c r="C22" s="356">
        <v>421</v>
      </c>
      <c r="D22" s="356">
        <v>411</v>
      </c>
      <c r="E22" s="356">
        <v>112</v>
      </c>
      <c r="F22" s="356">
        <v>0</v>
      </c>
      <c r="G22" s="357">
        <v>10</v>
      </c>
      <c r="H22" s="341" t="s">
        <v>240</v>
      </c>
      <c r="I22" s="342">
        <v>20</v>
      </c>
      <c r="J22" s="343">
        <v>116</v>
      </c>
      <c r="K22" s="343">
        <v>110</v>
      </c>
      <c r="L22" s="343">
        <v>25</v>
      </c>
      <c r="M22" s="343">
        <v>6</v>
      </c>
      <c r="N22" s="344">
        <v>0</v>
      </c>
      <c r="O22" s="310"/>
    </row>
    <row r="23" spans="1:15" ht="15.75" customHeight="1">
      <c r="A23" s="354" t="s">
        <v>241</v>
      </c>
      <c r="B23" s="355">
        <v>24</v>
      </c>
      <c r="C23" s="356">
        <v>303</v>
      </c>
      <c r="D23" s="356">
        <v>286</v>
      </c>
      <c r="E23" s="356">
        <v>63</v>
      </c>
      <c r="F23" s="356">
        <v>13</v>
      </c>
      <c r="G23" s="356">
        <v>4</v>
      </c>
      <c r="H23" s="341" t="s">
        <v>242</v>
      </c>
      <c r="I23" s="342">
        <v>12</v>
      </c>
      <c r="J23" s="343">
        <v>42</v>
      </c>
      <c r="K23" s="343">
        <v>40</v>
      </c>
      <c r="L23" s="343">
        <v>7</v>
      </c>
      <c r="M23" s="343">
        <v>2</v>
      </c>
      <c r="N23" s="344">
        <v>0</v>
      </c>
      <c r="O23" s="310"/>
    </row>
    <row r="24" spans="1:15" ht="15.75" customHeight="1">
      <c r="A24" s="360" t="s">
        <v>243</v>
      </c>
      <c r="B24" s="355">
        <v>24</v>
      </c>
      <c r="C24" s="356">
        <v>292</v>
      </c>
      <c r="D24" s="356">
        <v>268</v>
      </c>
      <c r="E24" s="356">
        <v>42</v>
      </c>
      <c r="F24" s="356">
        <v>16</v>
      </c>
      <c r="G24" s="356">
        <v>8</v>
      </c>
      <c r="H24" s="341" t="s">
        <v>244</v>
      </c>
      <c r="I24" s="342">
        <v>14</v>
      </c>
      <c r="J24" s="343">
        <v>72</v>
      </c>
      <c r="K24" s="343">
        <v>70</v>
      </c>
      <c r="L24" s="343">
        <v>9</v>
      </c>
      <c r="M24" s="343">
        <v>1</v>
      </c>
      <c r="N24" s="344">
        <v>1</v>
      </c>
      <c r="O24" s="310"/>
    </row>
    <row r="25" spans="1:15" ht="15.75" customHeight="1">
      <c r="A25" s="354" t="s">
        <v>245</v>
      </c>
      <c r="B25" s="355">
        <v>24</v>
      </c>
      <c r="C25" s="356">
        <v>311</v>
      </c>
      <c r="D25" s="356">
        <v>286</v>
      </c>
      <c r="E25" s="361">
        <v>60</v>
      </c>
      <c r="F25" s="356">
        <v>23</v>
      </c>
      <c r="G25" s="357">
        <v>2</v>
      </c>
      <c r="H25" s="336"/>
      <c r="I25" s="358"/>
      <c r="J25" s="359"/>
      <c r="K25" s="359"/>
      <c r="L25" s="359"/>
      <c r="M25" s="359"/>
      <c r="N25" s="339"/>
      <c r="O25" s="310"/>
    </row>
    <row r="26" spans="1:15" ht="15.75" customHeight="1">
      <c r="A26" s="354" t="s">
        <v>246</v>
      </c>
      <c r="B26" s="355">
        <v>31</v>
      </c>
      <c r="C26" s="356">
        <v>546</v>
      </c>
      <c r="D26" s="356">
        <v>511</v>
      </c>
      <c r="E26" s="362">
        <v>94</v>
      </c>
      <c r="F26" s="356">
        <v>5</v>
      </c>
      <c r="G26" s="356">
        <v>30</v>
      </c>
      <c r="H26" s="336" t="s">
        <v>247</v>
      </c>
      <c r="I26" s="358">
        <f aca="true" t="shared" si="2" ref="I26:N26">SUM(I27:I29)</f>
        <v>42</v>
      </c>
      <c r="J26" s="359">
        <f t="shared" si="2"/>
        <v>229</v>
      </c>
      <c r="K26" s="359">
        <f t="shared" si="2"/>
        <v>227</v>
      </c>
      <c r="L26" s="359">
        <f t="shared" si="2"/>
        <v>42</v>
      </c>
      <c r="M26" s="339">
        <v>0</v>
      </c>
      <c r="N26" s="359">
        <f t="shared" si="2"/>
        <v>2</v>
      </c>
      <c r="O26" s="310"/>
    </row>
    <row r="27" spans="1:15" ht="15.75" customHeight="1">
      <c r="A27" s="354"/>
      <c r="B27" s="355"/>
      <c r="C27" s="356"/>
      <c r="D27" s="356"/>
      <c r="E27" s="362"/>
      <c r="F27" s="356"/>
      <c r="G27" s="356"/>
      <c r="H27" s="341" t="s">
        <v>248</v>
      </c>
      <c r="I27" s="342">
        <v>14</v>
      </c>
      <c r="J27" s="363">
        <v>76</v>
      </c>
      <c r="K27" s="363">
        <v>76</v>
      </c>
      <c r="L27" s="363">
        <v>12</v>
      </c>
      <c r="M27" s="364">
        <v>0</v>
      </c>
      <c r="N27" s="344">
        <v>0</v>
      </c>
      <c r="O27" s="310"/>
    </row>
    <row r="28" spans="1:15" ht="15.75" customHeight="1">
      <c r="A28" s="365" t="s">
        <v>249</v>
      </c>
      <c r="B28" s="366">
        <f aca="true" t="shared" si="3" ref="B28:G28">SUM(B29:B32)</f>
        <v>42</v>
      </c>
      <c r="C28" s="366">
        <f t="shared" si="3"/>
        <v>184</v>
      </c>
      <c r="D28" s="366">
        <f t="shared" si="3"/>
        <v>177</v>
      </c>
      <c r="E28" s="366">
        <f t="shared" si="3"/>
        <v>32</v>
      </c>
      <c r="F28" s="366">
        <f t="shared" si="3"/>
        <v>7</v>
      </c>
      <c r="G28" s="366">
        <f t="shared" si="3"/>
        <v>0</v>
      </c>
      <c r="H28" s="341" t="s">
        <v>250</v>
      </c>
      <c r="I28" s="342">
        <v>16</v>
      </c>
      <c r="J28" s="363">
        <v>103</v>
      </c>
      <c r="K28" s="363">
        <v>102</v>
      </c>
      <c r="L28" s="363">
        <v>24</v>
      </c>
      <c r="M28" s="364">
        <v>0</v>
      </c>
      <c r="N28" s="344">
        <v>1</v>
      </c>
      <c r="O28" s="310"/>
    </row>
    <row r="29" spans="1:15" ht="15.75" customHeight="1">
      <c r="A29" s="367" t="s">
        <v>251</v>
      </c>
      <c r="B29" s="362">
        <v>12</v>
      </c>
      <c r="C29" s="362">
        <v>53</v>
      </c>
      <c r="D29" s="362">
        <v>51</v>
      </c>
      <c r="E29" s="362">
        <v>10</v>
      </c>
      <c r="F29" s="362">
        <v>2</v>
      </c>
      <c r="G29" s="357">
        <v>0</v>
      </c>
      <c r="H29" s="341" t="s">
        <v>252</v>
      </c>
      <c r="I29" s="342">
        <v>12</v>
      </c>
      <c r="J29" s="363">
        <v>50</v>
      </c>
      <c r="K29" s="363">
        <v>49</v>
      </c>
      <c r="L29" s="363">
        <v>6</v>
      </c>
      <c r="M29" s="344">
        <v>0</v>
      </c>
      <c r="N29" s="344">
        <v>1</v>
      </c>
      <c r="O29" s="310"/>
    </row>
    <row r="30" spans="1:15" ht="15.75" customHeight="1">
      <c r="A30" s="367" t="s">
        <v>253</v>
      </c>
      <c r="B30" s="362">
        <v>16</v>
      </c>
      <c r="C30" s="362">
        <v>63</v>
      </c>
      <c r="D30" s="362">
        <v>58</v>
      </c>
      <c r="E30" s="362">
        <v>12</v>
      </c>
      <c r="F30" s="362">
        <v>5</v>
      </c>
      <c r="G30" s="356">
        <v>0</v>
      </c>
      <c r="H30" s="341"/>
      <c r="I30" s="342"/>
      <c r="J30" s="363"/>
      <c r="K30" s="363"/>
      <c r="L30" s="363"/>
      <c r="M30" s="363"/>
      <c r="N30" s="344"/>
      <c r="O30" s="310"/>
    </row>
    <row r="31" spans="1:15" ht="15.75" customHeight="1">
      <c r="A31" s="367" t="s">
        <v>254</v>
      </c>
      <c r="B31" s="362">
        <v>14</v>
      </c>
      <c r="C31" s="362">
        <v>68</v>
      </c>
      <c r="D31" s="362">
        <v>68</v>
      </c>
      <c r="E31" s="362">
        <v>10</v>
      </c>
      <c r="F31" s="362">
        <v>0</v>
      </c>
      <c r="G31" s="357">
        <v>0</v>
      </c>
      <c r="H31" s="336" t="s">
        <v>255</v>
      </c>
      <c r="I31" s="358">
        <f aca="true" t="shared" si="4" ref="I31:N31">SUM(I32:I33)</f>
        <v>48</v>
      </c>
      <c r="J31" s="359">
        <f t="shared" si="4"/>
        <v>491</v>
      </c>
      <c r="K31" s="359">
        <f t="shared" si="4"/>
        <v>464</v>
      </c>
      <c r="L31" s="359">
        <f t="shared" si="4"/>
        <v>102</v>
      </c>
      <c r="M31" s="359">
        <f t="shared" si="4"/>
        <v>25</v>
      </c>
      <c r="N31" s="359">
        <f t="shared" si="4"/>
        <v>2</v>
      </c>
      <c r="O31" s="310"/>
    </row>
    <row r="32" spans="1:15" ht="15.75" customHeight="1">
      <c r="A32" s="367"/>
      <c r="B32" s="362"/>
      <c r="C32" s="362"/>
      <c r="D32" s="362"/>
      <c r="E32" s="362"/>
      <c r="F32" s="362"/>
      <c r="G32" s="357"/>
      <c r="H32" s="341" t="s">
        <v>256</v>
      </c>
      <c r="I32" s="342">
        <v>22</v>
      </c>
      <c r="J32" s="363">
        <v>221</v>
      </c>
      <c r="K32" s="363">
        <v>207</v>
      </c>
      <c r="L32" s="363">
        <v>39</v>
      </c>
      <c r="M32" s="363">
        <v>12</v>
      </c>
      <c r="N32" s="363">
        <v>2</v>
      </c>
      <c r="O32" s="310"/>
    </row>
    <row r="33" spans="1:15" ht="15.75" customHeight="1">
      <c r="A33" s="365" t="s">
        <v>257</v>
      </c>
      <c r="B33" s="366">
        <f aca="true" t="shared" si="5" ref="B33:G33">SUM(B34:B38)</f>
        <v>82</v>
      </c>
      <c r="C33" s="366">
        <f t="shared" si="5"/>
        <v>779</v>
      </c>
      <c r="D33" s="366">
        <f t="shared" si="5"/>
        <v>749</v>
      </c>
      <c r="E33" s="366">
        <f t="shared" si="5"/>
        <v>152</v>
      </c>
      <c r="F33" s="366">
        <f t="shared" si="5"/>
        <v>22</v>
      </c>
      <c r="G33" s="366">
        <f t="shared" si="5"/>
        <v>8</v>
      </c>
      <c r="H33" s="341" t="s">
        <v>258</v>
      </c>
      <c r="I33" s="342">
        <v>26</v>
      </c>
      <c r="J33" s="363">
        <v>270</v>
      </c>
      <c r="K33" s="363">
        <v>257</v>
      </c>
      <c r="L33" s="363">
        <v>63</v>
      </c>
      <c r="M33" s="363">
        <v>13</v>
      </c>
      <c r="N33" s="344">
        <v>0</v>
      </c>
      <c r="O33" s="310"/>
    </row>
    <row r="34" spans="1:15" ht="15.75" customHeight="1">
      <c r="A34" s="367" t="s">
        <v>259</v>
      </c>
      <c r="B34" s="362">
        <v>16</v>
      </c>
      <c r="C34" s="362">
        <v>132</v>
      </c>
      <c r="D34" s="362">
        <v>130</v>
      </c>
      <c r="E34" s="362">
        <v>29</v>
      </c>
      <c r="F34" s="362">
        <v>2</v>
      </c>
      <c r="G34" s="357">
        <v>0</v>
      </c>
      <c r="H34" s="341"/>
      <c r="I34" s="342"/>
      <c r="J34" s="363"/>
      <c r="K34" s="363"/>
      <c r="L34" s="363"/>
      <c r="M34" s="363"/>
      <c r="N34" s="344"/>
      <c r="O34" s="310"/>
    </row>
    <row r="35" spans="1:15" ht="15.75" customHeight="1">
      <c r="A35" s="367" t="s">
        <v>260</v>
      </c>
      <c r="B35" s="362">
        <v>12</v>
      </c>
      <c r="C35" s="362">
        <v>109</v>
      </c>
      <c r="D35" s="362">
        <v>107</v>
      </c>
      <c r="E35" s="362">
        <v>29</v>
      </c>
      <c r="F35" s="362">
        <v>2</v>
      </c>
      <c r="G35" s="362">
        <v>0</v>
      </c>
      <c r="H35" s="336" t="s">
        <v>261</v>
      </c>
      <c r="I35" s="358">
        <f>SUM(I36:I40)</f>
        <v>59</v>
      </c>
      <c r="J35" s="359">
        <f>SUM(J36:J40)</f>
        <v>313</v>
      </c>
      <c r="K35" s="359">
        <f>SUM(K36:K40)</f>
        <v>313</v>
      </c>
      <c r="L35" s="359">
        <f>SUM(L36:L40)</f>
        <v>50</v>
      </c>
      <c r="M35" s="339">
        <v>0</v>
      </c>
      <c r="N35" s="339">
        <v>0</v>
      </c>
      <c r="O35" s="310"/>
    </row>
    <row r="36" spans="1:15" ht="15.75" customHeight="1">
      <c r="A36" s="367" t="s">
        <v>262</v>
      </c>
      <c r="B36" s="362">
        <v>22</v>
      </c>
      <c r="C36" s="362">
        <v>187</v>
      </c>
      <c r="D36" s="362">
        <v>173</v>
      </c>
      <c r="E36" s="362">
        <v>22</v>
      </c>
      <c r="F36" s="362">
        <v>6</v>
      </c>
      <c r="G36" s="362">
        <v>8</v>
      </c>
      <c r="H36" s="341" t="s">
        <v>263</v>
      </c>
      <c r="I36" s="342">
        <v>10</v>
      </c>
      <c r="J36" s="363">
        <v>42</v>
      </c>
      <c r="K36" s="363">
        <v>42</v>
      </c>
      <c r="L36" s="363">
        <v>7</v>
      </c>
      <c r="M36" s="344">
        <v>0</v>
      </c>
      <c r="N36" s="344">
        <v>0</v>
      </c>
      <c r="O36" s="310"/>
    </row>
    <row r="37" spans="1:15" ht="15.75" customHeight="1">
      <c r="A37" s="367" t="s">
        <v>264</v>
      </c>
      <c r="B37" s="362">
        <v>12</v>
      </c>
      <c r="C37" s="362">
        <v>93</v>
      </c>
      <c r="D37" s="362">
        <v>93</v>
      </c>
      <c r="E37" s="362">
        <v>22</v>
      </c>
      <c r="F37" s="362">
        <v>0</v>
      </c>
      <c r="G37" s="357">
        <v>0</v>
      </c>
      <c r="H37" s="341" t="s">
        <v>265</v>
      </c>
      <c r="I37" s="342">
        <v>12</v>
      </c>
      <c r="J37" s="363">
        <v>46</v>
      </c>
      <c r="K37" s="363">
        <v>46</v>
      </c>
      <c r="L37" s="363">
        <v>11</v>
      </c>
      <c r="M37" s="344">
        <v>0</v>
      </c>
      <c r="N37" s="344">
        <v>0</v>
      </c>
      <c r="O37" s="310"/>
    </row>
    <row r="38" spans="1:15" ht="15.75" customHeight="1">
      <c r="A38" s="367" t="s">
        <v>266</v>
      </c>
      <c r="B38" s="362">
        <v>20</v>
      </c>
      <c r="C38" s="362">
        <v>258</v>
      </c>
      <c r="D38" s="362">
        <v>246</v>
      </c>
      <c r="E38" s="362">
        <v>50</v>
      </c>
      <c r="F38" s="362">
        <v>12</v>
      </c>
      <c r="G38" s="357">
        <v>0</v>
      </c>
      <c r="H38" s="341" t="s">
        <v>267</v>
      </c>
      <c r="I38" s="342">
        <v>8</v>
      </c>
      <c r="J38" s="363">
        <v>54</v>
      </c>
      <c r="K38" s="363">
        <v>54</v>
      </c>
      <c r="L38" s="363">
        <v>11</v>
      </c>
      <c r="M38" s="344">
        <v>0</v>
      </c>
      <c r="N38" s="344">
        <v>0</v>
      </c>
      <c r="O38" s="310"/>
    </row>
    <row r="39" spans="1:15" ht="15.75" customHeight="1">
      <c r="A39" s="367"/>
      <c r="B39" s="362"/>
      <c r="C39" s="362"/>
      <c r="D39" s="362"/>
      <c r="E39" s="362"/>
      <c r="F39" s="362"/>
      <c r="G39" s="357"/>
      <c r="H39" s="341" t="s">
        <v>268</v>
      </c>
      <c r="I39" s="342">
        <v>12</v>
      </c>
      <c r="J39" s="363">
        <v>83</v>
      </c>
      <c r="K39" s="363">
        <v>83</v>
      </c>
      <c r="L39" s="363">
        <v>12</v>
      </c>
      <c r="M39" s="344">
        <v>0</v>
      </c>
      <c r="N39" s="344">
        <v>0</v>
      </c>
      <c r="O39" s="310"/>
    </row>
    <row r="40" spans="1:15" ht="15.75" customHeight="1">
      <c r="A40" s="365" t="s">
        <v>269</v>
      </c>
      <c r="B40" s="368">
        <f aca="true" t="shared" si="6" ref="B40:G40">SUM(B41:B42)</f>
        <v>42</v>
      </c>
      <c r="C40" s="366">
        <f t="shared" si="6"/>
        <v>428</v>
      </c>
      <c r="D40" s="366">
        <f t="shared" si="6"/>
        <v>383</v>
      </c>
      <c r="E40" s="366">
        <f t="shared" si="6"/>
        <v>74</v>
      </c>
      <c r="F40" s="366">
        <f t="shared" si="6"/>
        <v>17</v>
      </c>
      <c r="G40" s="366">
        <f t="shared" si="6"/>
        <v>28</v>
      </c>
      <c r="H40" s="341" t="s">
        <v>270</v>
      </c>
      <c r="I40" s="342">
        <v>17</v>
      </c>
      <c r="J40" s="363">
        <v>88</v>
      </c>
      <c r="K40" s="363">
        <v>88</v>
      </c>
      <c r="L40" s="363">
        <v>9</v>
      </c>
      <c r="M40" s="344">
        <v>0</v>
      </c>
      <c r="N40" s="344">
        <v>0</v>
      </c>
      <c r="O40" s="310"/>
    </row>
    <row r="41" spans="1:15" ht="15.75" customHeight="1">
      <c r="A41" s="367" t="s">
        <v>271</v>
      </c>
      <c r="B41" s="362">
        <v>22</v>
      </c>
      <c r="C41" s="362">
        <v>208</v>
      </c>
      <c r="D41" s="362">
        <v>175</v>
      </c>
      <c r="E41" s="362">
        <v>35</v>
      </c>
      <c r="F41" s="362">
        <v>17</v>
      </c>
      <c r="G41" s="357">
        <v>16</v>
      </c>
      <c r="H41" s="341"/>
      <c r="I41" s="342"/>
      <c r="J41" s="363"/>
      <c r="K41" s="363"/>
      <c r="L41" s="363"/>
      <c r="M41" s="363"/>
      <c r="N41" s="344"/>
      <c r="O41" s="310"/>
    </row>
    <row r="42" spans="1:15" ht="15.75" customHeight="1">
      <c r="A42" s="367" t="s">
        <v>272</v>
      </c>
      <c r="B42" s="362">
        <v>20</v>
      </c>
      <c r="C42" s="362">
        <v>220</v>
      </c>
      <c r="D42" s="362">
        <v>208</v>
      </c>
      <c r="E42" s="362">
        <v>39</v>
      </c>
      <c r="F42" s="362">
        <v>0</v>
      </c>
      <c r="G42" s="357">
        <v>12</v>
      </c>
      <c r="H42" s="336" t="s">
        <v>273</v>
      </c>
      <c r="I42" s="358">
        <f aca="true" t="shared" si="7" ref="I42:N42">SUM(I43:I46)</f>
        <v>61</v>
      </c>
      <c r="J42" s="359">
        <f t="shared" si="7"/>
        <v>350</v>
      </c>
      <c r="K42" s="359">
        <f t="shared" si="7"/>
        <v>342</v>
      </c>
      <c r="L42" s="359">
        <f t="shared" si="7"/>
        <v>52</v>
      </c>
      <c r="M42" s="339">
        <v>0</v>
      </c>
      <c r="N42" s="359">
        <f t="shared" si="7"/>
        <v>8</v>
      </c>
      <c r="O42" s="310"/>
    </row>
    <row r="43" spans="1:15" ht="15.75" customHeight="1">
      <c r="A43" s="367"/>
      <c r="B43" s="362"/>
      <c r="C43" s="362"/>
      <c r="D43" s="362"/>
      <c r="E43" s="362"/>
      <c r="F43" s="362"/>
      <c r="G43" s="357"/>
      <c r="H43" s="341" t="s">
        <v>274</v>
      </c>
      <c r="I43" s="342">
        <v>16</v>
      </c>
      <c r="J43" s="363">
        <v>85</v>
      </c>
      <c r="K43" s="363">
        <v>78</v>
      </c>
      <c r="L43" s="363">
        <v>13</v>
      </c>
      <c r="M43" s="344">
        <v>0</v>
      </c>
      <c r="N43" s="344">
        <v>7</v>
      </c>
      <c r="O43" s="310"/>
    </row>
    <row r="44" spans="1:15" ht="15.75" customHeight="1">
      <c r="A44" s="365" t="s">
        <v>275</v>
      </c>
      <c r="B44" s="368">
        <f aca="true" t="shared" si="8" ref="B44:G44">SUM(B45:B49)</f>
        <v>67</v>
      </c>
      <c r="C44" s="366">
        <f t="shared" si="8"/>
        <v>500</v>
      </c>
      <c r="D44" s="366">
        <f t="shared" si="8"/>
        <v>470</v>
      </c>
      <c r="E44" s="366">
        <f t="shared" si="8"/>
        <v>47</v>
      </c>
      <c r="F44" s="366">
        <f t="shared" si="8"/>
        <v>14</v>
      </c>
      <c r="G44" s="366">
        <f t="shared" si="8"/>
        <v>16</v>
      </c>
      <c r="H44" s="369" t="s">
        <v>276</v>
      </c>
      <c r="I44" s="342">
        <v>16</v>
      </c>
      <c r="J44" s="363">
        <v>69</v>
      </c>
      <c r="K44" s="363">
        <v>69</v>
      </c>
      <c r="L44" s="344">
        <v>0</v>
      </c>
      <c r="M44" s="344">
        <v>0</v>
      </c>
      <c r="N44" s="344">
        <v>0</v>
      </c>
      <c r="O44" s="310"/>
    </row>
    <row r="45" spans="1:15" ht="15.75" customHeight="1">
      <c r="A45" s="367" t="s">
        <v>277</v>
      </c>
      <c r="B45" s="362">
        <v>14</v>
      </c>
      <c r="C45" s="362">
        <v>101</v>
      </c>
      <c r="D45" s="362">
        <v>101</v>
      </c>
      <c r="E45" s="362">
        <v>12</v>
      </c>
      <c r="F45" s="362">
        <v>0</v>
      </c>
      <c r="G45" s="357">
        <v>0</v>
      </c>
      <c r="H45" s="341" t="s">
        <v>278</v>
      </c>
      <c r="I45" s="342">
        <v>15</v>
      </c>
      <c r="J45" s="363">
        <v>116</v>
      </c>
      <c r="K45" s="363">
        <v>116</v>
      </c>
      <c r="L45" s="363">
        <v>30</v>
      </c>
      <c r="M45" s="344">
        <v>0</v>
      </c>
      <c r="N45" s="344">
        <v>0</v>
      </c>
      <c r="O45" s="310"/>
    </row>
    <row r="46" spans="1:15" ht="15.75" customHeight="1">
      <c r="A46" s="367" t="s">
        <v>279</v>
      </c>
      <c r="B46" s="362">
        <v>17</v>
      </c>
      <c r="C46" s="362">
        <v>106</v>
      </c>
      <c r="D46" s="362">
        <v>98</v>
      </c>
      <c r="E46" s="362">
        <v>13</v>
      </c>
      <c r="F46" s="362">
        <v>4</v>
      </c>
      <c r="G46" s="362">
        <v>4</v>
      </c>
      <c r="H46" s="341" t="s">
        <v>280</v>
      </c>
      <c r="I46" s="342">
        <v>14</v>
      </c>
      <c r="J46" s="363">
        <v>80</v>
      </c>
      <c r="K46" s="363">
        <v>79</v>
      </c>
      <c r="L46" s="363">
        <v>9</v>
      </c>
      <c r="M46" s="344">
        <v>0</v>
      </c>
      <c r="N46" s="344">
        <v>1</v>
      </c>
      <c r="O46" s="310"/>
    </row>
    <row r="47" spans="1:15" ht="15.75" customHeight="1">
      <c r="A47" s="367" t="s">
        <v>281</v>
      </c>
      <c r="B47" s="362">
        <v>20</v>
      </c>
      <c r="C47" s="362">
        <v>177</v>
      </c>
      <c r="D47" s="362">
        <v>161</v>
      </c>
      <c r="E47" s="356">
        <v>5</v>
      </c>
      <c r="F47" s="362">
        <v>4</v>
      </c>
      <c r="G47" s="357">
        <v>12</v>
      </c>
      <c r="H47" s="341"/>
      <c r="I47" s="342"/>
      <c r="J47" s="363"/>
      <c r="K47" s="363"/>
      <c r="L47" s="363"/>
      <c r="M47" s="344"/>
      <c r="N47" s="344"/>
      <c r="O47" s="310"/>
    </row>
    <row r="48" spans="1:15" ht="15.75" customHeight="1">
      <c r="A48" s="367" t="s">
        <v>282</v>
      </c>
      <c r="B48" s="362">
        <v>16</v>
      </c>
      <c r="C48" s="362">
        <v>116</v>
      </c>
      <c r="D48" s="362">
        <v>110</v>
      </c>
      <c r="E48" s="362">
        <v>17</v>
      </c>
      <c r="F48" s="362">
        <v>6</v>
      </c>
      <c r="G48" s="357">
        <v>0</v>
      </c>
      <c r="H48" s="336" t="s">
        <v>283</v>
      </c>
      <c r="I48" s="358">
        <f aca="true" t="shared" si="9" ref="I48:N48">SUM(I49:I50)</f>
        <v>36</v>
      </c>
      <c r="J48" s="359">
        <f t="shared" si="9"/>
        <v>251</v>
      </c>
      <c r="K48" s="359">
        <f t="shared" si="9"/>
        <v>233</v>
      </c>
      <c r="L48" s="359">
        <f t="shared" si="9"/>
        <v>43</v>
      </c>
      <c r="M48" s="359">
        <f t="shared" si="9"/>
        <v>2</v>
      </c>
      <c r="N48" s="359">
        <f t="shared" si="9"/>
        <v>16</v>
      </c>
      <c r="O48" s="310"/>
    </row>
    <row r="49" spans="1:15" ht="15.75" customHeight="1">
      <c r="A49" s="367"/>
      <c r="B49" s="362"/>
      <c r="C49" s="362"/>
      <c r="D49" s="362"/>
      <c r="E49" s="362"/>
      <c r="F49" s="362"/>
      <c r="G49" s="357"/>
      <c r="H49" s="341" t="s">
        <v>284</v>
      </c>
      <c r="I49" s="342">
        <v>18</v>
      </c>
      <c r="J49" s="363">
        <v>131</v>
      </c>
      <c r="K49" s="363">
        <v>130</v>
      </c>
      <c r="L49" s="363">
        <v>32</v>
      </c>
      <c r="M49" s="344">
        <v>0</v>
      </c>
      <c r="N49" s="344">
        <v>1</v>
      </c>
      <c r="O49" s="310"/>
    </row>
    <row r="50" spans="1:15" ht="15.75" customHeight="1">
      <c r="A50" s="365" t="s">
        <v>285</v>
      </c>
      <c r="B50" s="368">
        <f aca="true" t="shared" si="10" ref="B50:G50">SUM(B51)</f>
        <v>26</v>
      </c>
      <c r="C50" s="366">
        <f t="shared" si="10"/>
        <v>345</v>
      </c>
      <c r="D50" s="366">
        <f t="shared" si="10"/>
        <v>281</v>
      </c>
      <c r="E50" s="366">
        <f t="shared" si="10"/>
        <v>47</v>
      </c>
      <c r="F50" s="366">
        <f t="shared" si="10"/>
        <v>12</v>
      </c>
      <c r="G50" s="366">
        <f t="shared" si="10"/>
        <v>52</v>
      </c>
      <c r="H50" s="341" t="s">
        <v>286</v>
      </c>
      <c r="I50" s="342">
        <v>18</v>
      </c>
      <c r="J50" s="363">
        <v>120</v>
      </c>
      <c r="K50" s="363">
        <v>103</v>
      </c>
      <c r="L50" s="363">
        <v>11</v>
      </c>
      <c r="M50" s="363">
        <v>2</v>
      </c>
      <c r="N50" s="344">
        <v>15</v>
      </c>
      <c r="O50" s="310"/>
    </row>
    <row r="51" spans="1:15" ht="15.75" customHeight="1">
      <c r="A51" s="370" t="s">
        <v>287</v>
      </c>
      <c r="B51" s="371">
        <v>26</v>
      </c>
      <c r="C51" s="372">
        <v>345</v>
      </c>
      <c r="D51" s="372">
        <v>281</v>
      </c>
      <c r="E51" s="372">
        <v>47</v>
      </c>
      <c r="F51" s="372">
        <v>12</v>
      </c>
      <c r="G51" s="372">
        <v>52</v>
      </c>
      <c r="H51" s="373"/>
      <c r="I51" s="374"/>
      <c r="J51" s="192"/>
      <c r="K51" s="192"/>
      <c r="L51" s="192"/>
      <c r="M51" s="192"/>
      <c r="N51" s="192"/>
      <c r="O51" s="310"/>
    </row>
    <row r="52" spans="1:15" ht="14.25" customHeight="1">
      <c r="A52" s="375" t="s">
        <v>288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</row>
    <row r="53" spans="1:15" ht="13.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</row>
    <row r="54" spans="1:15" ht="13.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</row>
    <row r="55" spans="1:15" ht="13.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</row>
    <row r="56" spans="1:15" ht="13.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</row>
  </sheetData>
  <sheetProtection/>
  <mergeCells count="5">
    <mergeCell ref="M3:N3"/>
    <mergeCell ref="A4:A5"/>
    <mergeCell ref="B4:B5"/>
    <mergeCell ref="H4:H5"/>
    <mergeCell ref="I4:I5"/>
  </mergeCells>
  <printOptions horizontalCentered="1"/>
  <pageMargins left="0.1968503937007874" right="0.1968503937007874" top="0.5905511811023623" bottom="0.1968503937007874" header="0.7086614173228347" footer="0.3149606299212598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2009-05-11T05:13:48Z</dcterms:created>
  <dcterms:modified xsi:type="dcterms:W3CDTF">2009-05-11T05:13:55Z</dcterms:modified>
  <cp:category/>
  <cp:version/>
  <cp:contentType/>
  <cp:contentStatus/>
</cp:coreProperties>
</file>