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<sst xmlns="http://schemas.openxmlformats.org/spreadsheetml/2006/main" count="44" uniqueCount="44">
  <si>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138.  銀    行    主   要    勘    定    </t>
  </si>
  <si>
    <t xml:space="preserve"> (単位  100万円)</t>
  </si>
  <si>
    <t>各年末、月末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</si>
  <si>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</si>
  <si>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</si>
  <si>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</si>
  <si>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</si>
  <si>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</si>
  <si>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</si>
  <si>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</si>
  <si>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</si>
  <si>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</si>
  <si>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</si>
  <si>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</si>
  <si>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</si>
  <si>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</si>
  <si>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</si>
  <si>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</si>
  <si>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</si>
  <si>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</si>
  <si>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</si>
  <si>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</si>
  <si>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</si>
  <si>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</si>
  <si>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</si>
  <si>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</si>
  <si>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42 年</t>
  </si>
  <si>
    <t xml:space="preserve">   43</t>
  </si>
  <si>
    <t xml:space="preserve">   44</t>
  </si>
  <si>
    <t xml:space="preserve">   45</t>
  </si>
  <si>
    <t xml:space="preserve">   46</t>
  </si>
  <si>
    <t>46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</si>
  <si>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</si>
  <si>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</si>
  <si>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</si>
  <si>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</si>
  <si>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</si>
  <si>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</si>
  <si>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</si>
  <si>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</si>
  <si>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</si>
  <si>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</si>
  <si>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</si>
  <si>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資料:大分県銀行協会（協会加盟銀行のみ）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</si>
</sst>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3" fontId="18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3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/>
    </xf>
    <xf numFmtId="3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3" fillId="0" borderId="27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3" fontId="23" fillId="0" borderId="23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23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3" fontId="23" fillId="0" borderId="26" xfId="0" applyNumberFormat="1" applyFont="1" applyFill="1" applyBorder="1" applyAlignment="1" applyProtection="1" quotePrefix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26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center"/>
      <protection locked="0"/>
    </xf>
    <xf numFmtId="3" fontId="21" fillId="0" borderId="27" xfId="0" applyNumberFormat="1" applyFont="1" applyFill="1" applyBorder="1" applyAlignment="1" applyProtection="1">
      <alignment horizontal="left"/>
      <protection locked="0"/>
    </xf>
    <xf numFmtId="0" fontId="23" fillId="0" borderId="27" xfId="0" applyFont="1" applyFill="1" applyBorder="1" applyAlignment="1">
      <alignment horizontal="center"/>
    </xf>
    <xf numFmtId="3" fontId="23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left"/>
    </xf>
    <xf numFmtId="3" fontId="22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left"/>
      <protection locked="0"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75" customWidth="1"/>
    <col min="2" max="2" width="8" style="50" customWidth="1"/>
    <col min="3" max="3" width="9.3984375" style="50" customWidth="1"/>
    <col min="4" max="8" width="8" style="50" customWidth="1"/>
    <col min="9" max="9" width="8.09765625" style="50" customWidth="1"/>
    <col min="10" max="11" width="8.5" style="50" customWidth="1"/>
    <col min="12" max="12" width="9.3984375" style="50" customWidth="1"/>
    <col min="13" max="16" width="8.5" style="50" customWidth="1"/>
    <col min="17" max="19" width="8.5" style="75" customWidth="1"/>
    <col min="20" max="20" width="4.59765625" style="75" customWidth="1"/>
    <col min="21" max="16384" width="9" style="75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0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41"/>
      <c r="R5" s="37"/>
      <c r="S5" s="37"/>
      <c r="T5" s="4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50" customFormat="1" ht="12" customHeight="1">
      <c r="A6" s="43" t="s">
        <v>26</v>
      </c>
      <c r="B6" s="44">
        <v>88</v>
      </c>
      <c r="C6" s="45">
        <f>SUM(D6:J6)</f>
        <v>115453</v>
      </c>
      <c r="D6" s="46">
        <v>8968</v>
      </c>
      <c r="E6" s="46">
        <v>22863</v>
      </c>
      <c r="F6" s="46">
        <v>7752</v>
      </c>
      <c r="G6" s="46">
        <v>68395</v>
      </c>
      <c r="H6" s="46">
        <v>4524</v>
      </c>
      <c r="I6" s="46">
        <v>87</v>
      </c>
      <c r="J6" s="46">
        <v>2864</v>
      </c>
      <c r="K6" s="46">
        <v>654</v>
      </c>
      <c r="L6" s="45">
        <f>SUM(M6:P6)</f>
        <v>82504</v>
      </c>
      <c r="M6" s="46">
        <v>54451</v>
      </c>
      <c r="N6" s="46">
        <v>10022</v>
      </c>
      <c r="O6" s="46">
        <v>265</v>
      </c>
      <c r="P6" s="46">
        <v>17766</v>
      </c>
      <c r="Q6" s="46">
        <v>15448</v>
      </c>
      <c r="R6" s="46">
        <v>5829</v>
      </c>
      <c r="S6" s="47">
        <v>590</v>
      </c>
      <c r="T6" s="48">
        <v>42</v>
      </c>
      <c r="U6" s="49"/>
      <c r="V6" s="49"/>
      <c r="W6" s="49"/>
      <c r="X6" s="49"/>
      <c r="Y6" s="49"/>
      <c r="Z6" s="49"/>
    </row>
    <row r="7" spans="1:26" s="50" customFormat="1" ht="12" customHeight="1">
      <c r="A7" s="43" t="s">
        <v>27</v>
      </c>
      <c r="B7" s="51">
        <v>87</v>
      </c>
      <c r="C7" s="45">
        <f>SUM(D7:J7)</f>
        <v>129382</v>
      </c>
      <c r="D7" s="52">
        <v>8990</v>
      </c>
      <c r="E7" s="52">
        <v>25501</v>
      </c>
      <c r="F7" s="52">
        <v>6365</v>
      </c>
      <c r="G7" s="52">
        <v>80280</v>
      </c>
      <c r="H7" s="52">
        <v>4764</v>
      </c>
      <c r="I7" s="52">
        <v>98</v>
      </c>
      <c r="J7" s="52">
        <v>3384</v>
      </c>
      <c r="K7" s="52">
        <v>289</v>
      </c>
      <c r="L7" s="45">
        <f>SUM(M7:P7)</f>
        <v>94462</v>
      </c>
      <c r="M7" s="52">
        <v>61314</v>
      </c>
      <c r="N7" s="52">
        <v>12364</v>
      </c>
      <c r="O7" s="52">
        <v>317</v>
      </c>
      <c r="P7" s="52">
        <v>20467</v>
      </c>
      <c r="Q7" s="52">
        <v>16782</v>
      </c>
      <c r="R7" s="52">
        <v>7175</v>
      </c>
      <c r="S7" s="53">
        <v>545</v>
      </c>
      <c r="T7" s="48">
        <v>43</v>
      </c>
      <c r="U7" s="49"/>
      <c r="V7" s="49"/>
      <c r="W7" s="49"/>
      <c r="X7" s="49"/>
      <c r="Y7" s="49"/>
      <c r="Z7" s="49"/>
    </row>
    <row r="8" spans="1:20" s="50" customFormat="1" ht="12" customHeight="1">
      <c r="A8" s="43" t="s">
        <v>28</v>
      </c>
      <c r="B8" s="51">
        <v>88</v>
      </c>
      <c r="C8" s="45">
        <f>SUM(D8:J8)</f>
        <v>153270</v>
      </c>
      <c r="D8" s="52">
        <v>11833</v>
      </c>
      <c r="E8" s="52">
        <v>31224</v>
      </c>
      <c r="F8" s="52">
        <v>8023</v>
      </c>
      <c r="G8" s="52">
        <v>93259</v>
      </c>
      <c r="H8" s="52">
        <v>5139</v>
      </c>
      <c r="I8" s="52">
        <v>95</v>
      </c>
      <c r="J8" s="52">
        <v>3697</v>
      </c>
      <c r="K8" s="52">
        <v>496</v>
      </c>
      <c r="L8" s="45">
        <f>SUM(M8:P8)</f>
        <v>111621</v>
      </c>
      <c r="M8" s="52">
        <v>68680</v>
      </c>
      <c r="N8" s="52">
        <v>18712</v>
      </c>
      <c r="O8" s="52">
        <v>431</v>
      </c>
      <c r="P8" s="52">
        <v>23798</v>
      </c>
      <c r="Q8" s="52">
        <v>18943</v>
      </c>
      <c r="R8" s="52">
        <v>8963</v>
      </c>
      <c r="S8" s="53">
        <v>822</v>
      </c>
      <c r="T8" s="48">
        <v>44</v>
      </c>
    </row>
    <row r="9" spans="1:20" s="50" customFormat="1" ht="12" customHeight="1">
      <c r="A9" s="43" t="s">
        <v>29</v>
      </c>
      <c r="B9" s="51">
        <v>87</v>
      </c>
      <c r="C9" s="45">
        <f>SUM(D9:J9)</f>
        <v>171754</v>
      </c>
      <c r="D9" s="52">
        <v>11552</v>
      </c>
      <c r="E9" s="52">
        <v>34928</v>
      </c>
      <c r="F9" s="52">
        <v>10027</v>
      </c>
      <c r="G9" s="52">
        <v>105838</v>
      </c>
      <c r="H9" s="52">
        <v>5128</v>
      </c>
      <c r="I9" s="52">
        <v>118</v>
      </c>
      <c r="J9" s="52">
        <v>4163</v>
      </c>
      <c r="K9" s="52">
        <v>1185</v>
      </c>
      <c r="L9" s="45">
        <f>SUM(M9:P9)</f>
        <v>130333</v>
      </c>
      <c r="M9" s="52">
        <v>74824</v>
      </c>
      <c r="N9" s="52">
        <v>25245</v>
      </c>
      <c r="O9" s="52">
        <v>504</v>
      </c>
      <c r="P9" s="52">
        <v>29760</v>
      </c>
      <c r="Q9" s="52">
        <v>20975</v>
      </c>
      <c r="R9" s="52">
        <v>7486</v>
      </c>
      <c r="S9" s="53">
        <v>805</v>
      </c>
      <c r="T9" s="48">
        <v>45</v>
      </c>
    </row>
    <row r="10" spans="1:20" s="50" customFormat="1" ht="12" customHeight="1">
      <c r="A10" s="5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8"/>
    </row>
    <row r="11" spans="1:20" s="60" customFormat="1" ht="12">
      <c r="A11" s="55" t="s">
        <v>30</v>
      </c>
      <c r="B11" s="56">
        <f>B24</f>
        <v>90</v>
      </c>
      <c r="C11" s="57">
        <f aca="true" t="shared" si="0" ref="C11:S11">C24</f>
        <v>206005</v>
      </c>
      <c r="D11" s="57">
        <f t="shared" si="0"/>
        <v>13814</v>
      </c>
      <c r="E11" s="57">
        <f t="shared" si="0"/>
        <v>44160</v>
      </c>
      <c r="F11" s="57">
        <f t="shared" si="0"/>
        <v>11873</v>
      </c>
      <c r="G11" s="57">
        <f t="shared" si="0"/>
        <v>124217</v>
      </c>
      <c r="H11" s="57">
        <f t="shared" si="0"/>
        <v>6797</v>
      </c>
      <c r="I11" s="57">
        <f t="shared" si="0"/>
        <v>363</v>
      </c>
      <c r="J11" s="57">
        <f t="shared" si="0"/>
        <v>4781</v>
      </c>
      <c r="K11" s="57">
        <f>K24</f>
        <v>405</v>
      </c>
      <c r="L11" s="57">
        <f t="shared" si="0"/>
        <v>160973</v>
      </c>
      <c r="M11" s="57">
        <f t="shared" si="0"/>
        <v>86506</v>
      </c>
      <c r="N11" s="57">
        <f t="shared" si="0"/>
        <v>39440</v>
      </c>
      <c r="O11" s="57">
        <f t="shared" si="0"/>
        <v>454</v>
      </c>
      <c r="P11" s="57">
        <f t="shared" si="0"/>
        <v>34573</v>
      </c>
      <c r="Q11" s="57">
        <f t="shared" si="0"/>
        <v>28433</v>
      </c>
      <c r="R11" s="57">
        <f t="shared" si="0"/>
        <v>7433</v>
      </c>
      <c r="S11" s="58">
        <f t="shared" si="0"/>
        <v>1157</v>
      </c>
      <c r="T11" s="59">
        <v>46</v>
      </c>
    </row>
    <row r="12" spans="1:20" s="60" customFormat="1" ht="12" customHeight="1">
      <c r="A12" s="53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1"/>
      <c r="Q12" s="52"/>
      <c r="R12" s="61"/>
      <c r="S12" s="53"/>
      <c r="T12" s="48"/>
    </row>
    <row r="13" spans="1:22" s="50" customFormat="1" ht="12" customHeight="1">
      <c r="A13" s="62" t="s">
        <v>31</v>
      </c>
      <c r="B13" s="51">
        <v>88</v>
      </c>
      <c r="C13" s="45">
        <f>SUM(D13:J13)</f>
        <v>166755</v>
      </c>
      <c r="D13" s="52">
        <v>11614</v>
      </c>
      <c r="E13" s="52">
        <v>33301</v>
      </c>
      <c r="F13" s="52">
        <v>6886</v>
      </c>
      <c r="G13" s="52">
        <v>106464</v>
      </c>
      <c r="H13" s="52">
        <v>5252</v>
      </c>
      <c r="I13" s="52">
        <v>158</v>
      </c>
      <c r="J13" s="52">
        <v>3080</v>
      </c>
      <c r="K13" s="52">
        <v>1425</v>
      </c>
      <c r="L13" s="45">
        <f>SUM(M13:P13)</f>
        <v>130446</v>
      </c>
      <c r="M13" s="52">
        <v>73950</v>
      </c>
      <c r="N13" s="52">
        <v>25457</v>
      </c>
      <c r="O13" s="52">
        <v>503</v>
      </c>
      <c r="P13" s="52">
        <v>30536</v>
      </c>
      <c r="Q13" s="52">
        <v>21121</v>
      </c>
      <c r="R13" s="52">
        <v>5763</v>
      </c>
      <c r="S13" s="53">
        <v>1204</v>
      </c>
      <c r="T13" s="48">
        <v>1</v>
      </c>
      <c r="V13" s="63"/>
    </row>
    <row r="14" spans="1:20" s="50" customFormat="1" ht="12" customHeight="1">
      <c r="A14" s="62" t="s">
        <v>32</v>
      </c>
      <c r="B14" s="51">
        <v>87</v>
      </c>
      <c r="C14" s="45">
        <f aca="true" t="shared" si="1" ref="C14:C24">SUM(D14:J14)</f>
        <v>169597</v>
      </c>
      <c r="D14" s="52">
        <v>11681</v>
      </c>
      <c r="E14" s="52">
        <v>33512</v>
      </c>
      <c r="F14" s="52">
        <v>8092</v>
      </c>
      <c r="G14" s="52">
        <v>107043</v>
      </c>
      <c r="H14" s="52">
        <v>5418</v>
      </c>
      <c r="I14" s="52">
        <v>135</v>
      </c>
      <c r="J14" s="52">
        <v>3716</v>
      </c>
      <c r="K14" s="52">
        <v>1304</v>
      </c>
      <c r="L14" s="45">
        <f aca="true" t="shared" si="2" ref="L14:L24">SUM(M14:P14)</f>
        <v>133655</v>
      </c>
      <c r="M14" s="52">
        <v>75690</v>
      </c>
      <c r="N14" s="52">
        <v>26143</v>
      </c>
      <c r="O14" s="52">
        <v>512</v>
      </c>
      <c r="P14" s="52">
        <v>31310</v>
      </c>
      <c r="Q14" s="52">
        <v>20612</v>
      </c>
      <c r="R14" s="52">
        <v>6247</v>
      </c>
      <c r="S14" s="53">
        <v>1250</v>
      </c>
      <c r="T14" s="48">
        <v>2</v>
      </c>
    </row>
    <row r="15" spans="1:20" s="50" customFormat="1" ht="12" customHeight="1">
      <c r="A15" s="62" t="s">
        <v>33</v>
      </c>
      <c r="B15" s="51">
        <v>88</v>
      </c>
      <c r="C15" s="45">
        <f t="shared" si="1"/>
        <v>176000</v>
      </c>
      <c r="D15" s="52">
        <v>11381</v>
      </c>
      <c r="E15" s="52">
        <v>37033</v>
      </c>
      <c r="F15" s="52">
        <v>11068</v>
      </c>
      <c r="G15" s="52">
        <v>105265</v>
      </c>
      <c r="H15" s="52">
        <v>5480</v>
      </c>
      <c r="I15" s="52">
        <v>167</v>
      </c>
      <c r="J15" s="52">
        <v>5606</v>
      </c>
      <c r="K15" s="52">
        <v>1243</v>
      </c>
      <c r="L15" s="45">
        <f t="shared" si="2"/>
        <v>136373</v>
      </c>
      <c r="M15" s="52">
        <v>76204</v>
      </c>
      <c r="N15" s="52">
        <v>28590</v>
      </c>
      <c r="O15" s="52">
        <v>512</v>
      </c>
      <c r="P15" s="52">
        <v>31067</v>
      </c>
      <c r="Q15" s="52">
        <v>20565</v>
      </c>
      <c r="R15" s="52">
        <v>9820</v>
      </c>
      <c r="S15" s="53">
        <v>1775</v>
      </c>
      <c r="T15" s="48">
        <v>3</v>
      </c>
    </row>
    <row r="16" spans="1:20" s="50" customFormat="1" ht="12" customHeight="1">
      <c r="A16" s="62" t="s">
        <v>34</v>
      </c>
      <c r="B16" s="51">
        <v>88</v>
      </c>
      <c r="C16" s="45">
        <f t="shared" si="1"/>
        <v>180365</v>
      </c>
      <c r="D16" s="52">
        <v>12104</v>
      </c>
      <c r="E16" s="52">
        <v>36335</v>
      </c>
      <c r="F16" s="52">
        <v>10796</v>
      </c>
      <c r="G16" s="52">
        <v>109313</v>
      </c>
      <c r="H16" s="52">
        <v>5686</v>
      </c>
      <c r="I16" s="52">
        <v>129</v>
      </c>
      <c r="J16" s="52">
        <v>6002</v>
      </c>
      <c r="K16" s="52">
        <v>1017</v>
      </c>
      <c r="L16" s="45">
        <f t="shared" si="2"/>
        <v>134694</v>
      </c>
      <c r="M16" s="52">
        <v>73799</v>
      </c>
      <c r="N16" s="52">
        <v>29434</v>
      </c>
      <c r="O16" s="52">
        <v>507</v>
      </c>
      <c r="P16" s="52">
        <v>30954</v>
      </c>
      <c r="Q16" s="52">
        <v>20663</v>
      </c>
      <c r="R16" s="52">
        <v>7455</v>
      </c>
      <c r="S16" s="53">
        <v>1523</v>
      </c>
      <c r="T16" s="48">
        <v>4</v>
      </c>
    </row>
    <row r="17" spans="1:20" s="50" customFormat="1" ht="12" customHeight="1">
      <c r="A17" s="62" t="s">
        <v>35</v>
      </c>
      <c r="B17" s="51">
        <v>88</v>
      </c>
      <c r="C17" s="45">
        <f t="shared" si="1"/>
        <v>179160</v>
      </c>
      <c r="D17" s="52">
        <v>10639</v>
      </c>
      <c r="E17" s="52">
        <v>37474</v>
      </c>
      <c r="F17" s="52">
        <v>8595</v>
      </c>
      <c r="G17" s="52">
        <v>110029</v>
      </c>
      <c r="H17" s="52">
        <v>5797</v>
      </c>
      <c r="I17" s="52">
        <v>135</v>
      </c>
      <c r="J17" s="52">
        <v>6491</v>
      </c>
      <c r="K17" s="52">
        <v>949</v>
      </c>
      <c r="L17" s="45">
        <f t="shared" si="2"/>
        <v>135862</v>
      </c>
      <c r="M17" s="52">
        <v>73553</v>
      </c>
      <c r="N17" s="52">
        <v>30954</v>
      </c>
      <c r="O17" s="52">
        <v>505</v>
      </c>
      <c r="P17" s="52">
        <v>30850</v>
      </c>
      <c r="Q17" s="52">
        <v>20901</v>
      </c>
      <c r="R17" s="52">
        <v>7290</v>
      </c>
      <c r="S17" s="53">
        <v>1220</v>
      </c>
      <c r="T17" s="48">
        <v>5</v>
      </c>
    </row>
    <row r="18" spans="1:20" s="50" customFormat="1" ht="12" customHeight="1">
      <c r="A18" s="62" t="s">
        <v>36</v>
      </c>
      <c r="B18" s="51">
        <v>88</v>
      </c>
      <c r="C18" s="45">
        <f t="shared" si="1"/>
        <v>184257</v>
      </c>
      <c r="D18" s="52">
        <v>10514</v>
      </c>
      <c r="E18" s="52">
        <v>37685</v>
      </c>
      <c r="F18" s="52">
        <v>10941</v>
      </c>
      <c r="G18" s="52">
        <v>114898</v>
      </c>
      <c r="H18" s="52">
        <v>5865</v>
      </c>
      <c r="I18" s="52">
        <v>144</v>
      </c>
      <c r="J18" s="52">
        <v>4210</v>
      </c>
      <c r="K18" s="52">
        <v>788</v>
      </c>
      <c r="L18" s="45">
        <f t="shared" si="2"/>
        <v>138796</v>
      </c>
      <c r="M18" s="52">
        <v>75670</v>
      </c>
      <c r="N18" s="52">
        <v>31569</v>
      </c>
      <c r="O18" s="52">
        <v>500</v>
      </c>
      <c r="P18" s="52">
        <v>31057</v>
      </c>
      <c r="Q18" s="52">
        <v>21147</v>
      </c>
      <c r="R18" s="52">
        <v>6551</v>
      </c>
      <c r="S18" s="53">
        <v>2115</v>
      </c>
      <c r="T18" s="48">
        <v>6</v>
      </c>
    </row>
    <row r="19" spans="1:20" s="50" customFormat="1" ht="12" customHeight="1">
      <c r="A19" s="62" t="s">
        <v>37</v>
      </c>
      <c r="B19" s="51">
        <v>88</v>
      </c>
      <c r="C19" s="45">
        <f t="shared" si="1"/>
        <v>185037</v>
      </c>
      <c r="D19" s="52">
        <v>10791</v>
      </c>
      <c r="E19" s="52">
        <v>37562</v>
      </c>
      <c r="F19" s="52">
        <v>8843</v>
      </c>
      <c r="G19" s="52">
        <v>116790</v>
      </c>
      <c r="H19" s="52">
        <v>5967</v>
      </c>
      <c r="I19" s="52">
        <v>129</v>
      </c>
      <c r="J19" s="52">
        <v>4955</v>
      </c>
      <c r="K19" s="52">
        <v>1218</v>
      </c>
      <c r="L19" s="45">
        <f>SUM(M19:P19)</f>
        <v>141620</v>
      </c>
      <c r="M19" s="52">
        <v>77747</v>
      </c>
      <c r="N19" s="52">
        <v>32648</v>
      </c>
      <c r="O19" s="52">
        <v>529</v>
      </c>
      <c r="P19" s="52">
        <v>30696</v>
      </c>
      <c r="Q19" s="52">
        <v>22129</v>
      </c>
      <c r="R19" s="52">
        <v>6794</v>
      </c>
      <c r="S19" s="53">
        <v>1668</v>
      </c>
      <c r="T19" s="48">
        <v>7</v>
      </c>
    </row>
    <row r="20" spans="1:20" s="50" customFormat="1" ht="12" customHeight="1">
      <c r="A20" s="62" t="s">
        <v>38</v>
      </c>
      <c r="B20" s="51">
        <v>88</v>
      </c>
      <c r="C20" s="45">
        <f t="shared" si="1"/>
        <v>185262</v>
      </c>
      <c r="D20" s="52">
        <v>10164</v>
      </c>
      <c r="E20" s="52">
        <v>36580</v>
      </c>
      <c r="F20" s="52">
        <v>9389</v>
      </c>
      <c r="G20" s="52">
        <v>118506</v>
      </c>
      <c r="H20" s="52">
        <v>6073</v>
      </c>
      <c r="I20" s="52">
        <v>137</v>
      </c>
      <c r="J20" s="52">
        <v>4413</v>
      </c>
      <c r="K20" s="52">
        <v>983</v>
      </c>
      <c r="L20" s="45">
        <f t="shared" si="2"/>
        <v>142919</v>
      </c>
      <c r="M20" s="52">
        <v>79267</v>
      </c>
      <c r="N20" s="52">
        <v>32940</v>
      </c>
      <c r="O20" s="52">
        <v>525</v>
      </c>
      <c r="P20" s="52">
        <v>30187</v>
      </c>
      <c r="Q20" s="52">
        <v>24343</v>
      </c>
      <c r="R20" s="52">
        <v>6807</v>
      </c>
      <c r="S20" s="53">
        <v>1303</v>
      </c>
      <c r="T20" s="48">
        <v>8</v>
      </c>
    </row>
    <row r="21" spans="1:20" s="50" customFormat="1" ht="12" customHeight="1">
      <c r="A21" s="62" t="s">
        <v>39</v>
      </c>
      <c r="B21" s="51">
        <v>88</v>
      </c>
      <c r="C21" s="45">
        <f t="shared" si="1"/>
        <v>193052</v>
      </c>
      <c r="D21" s="52">
        <v>11419</v>
      </c>
      <c r="E21" s="52">
        <v>38813</v>
      </c>
      <c r="F21" s="52">
        <v>9360</v>
      </c>
      <c r="G21" s="52">
        <v>122523</v>
      </c>
      <c r="H21" s="52">
        <v>6390</v>
      </c>
      <c r="I21" s="52">
        <v>107</v>
      </c>
      <c r="J21" s="52">
        <v>4440</v>
      </c>
      <c r="K21" s="52">
        <v>662</v>
      </c>
      <c r="L21" s="45">
        <f t="shared" si="2"/>
        <v>150633</v>
      </c>
      <c r="M21" s="52">
        <v>84593</v>
      </c>
      <c r="N21" s="52">
        <v>34127</v>
      </c>
      <c r="O21" s="52">
        <v>493</v>
      </c>
      <c r="P21" s="52">
        <v>31420</v>
      </c>
      <c r="Q21" s="52">
        <v>24614</v>
      </c>
      <c r="R21" s="52">
        <v>8087</v>
      </c>
      <c r="S21" s="53">
        <v>1613</v>
      </c>
      <c r="T21" s="48">
        <v>9</v>
      </c>
    </row>
    <row r="22" spans="1:20" s="50" customFormat="1" ht="12" customHeight="1">
      <c r="A22" s="62" t="s">
        <v>40</v>
      </c>
      <c r="B22" s="51">
        <v>89</v>
      </c>
      <c r="C22" s="45">
        <f t="shared" si="1"/>
        <v>192390</v>
      </c>
      <c r="D22" s="52">
        <v>13535</v>
      </c>
      <c r="E22" s="52">
        <v>38402</v>
      </c>
      <c r="F22" s="52">
        <v>7737</v>
      </c>
      <c r="G22" s="52">
        <v>122436</v>
      </c>
      <c r="H22" s="52">
        <v>6641</v>
      </c>
      <c r="I22" s="52">
        <v>141</v>
      </c>
      <c r="J22" s="52">
        <v>3498</v>
      </c>
      <c r="K22" s="52">
        <v>662</v>
      </c>
      <c r="L22" s="45">
        <f t="shared" si="2"/>
        <v>153394</v>
      </c>
      <c r="M22" s="52">
        <v>84414</v>
      </c>
      <c r="N22" s="52">
        <v>35168</v>
      </c>
      <c r="O22" s="52">
        <v>426</v>
      </c>
      <c r="P22" s="52">
        <v>33386</v>
      </c>
      <c r="Q22" s="52">
        <v>25308</v>
      </c>
      <c r="R22" s="52">
        <v>6248</v>
      </c>
      <c r="S22" s="53">
        <v>1331</v>
      </c>
      <c r="T22" s="64">
        <v>10</v>
      </c>
    </row>
    <row r="23" spans="1:20" s="50" customFormat="1" ht="12" customHeight="1">
      <c r="A23" s="62" t="s">
        <v>41</v>
      </c>
      <c r="B23" s="51">
        <v>89</v>
      </c>
      <c r="C23" s="45">
        <f t="shared" si="1"/>
        <v>201980</v>
      </c>
      <c r="D23" s="52">
        <v>10627</v>
      </c>
      <c r="E23" s="52">
        <v>39494</v>
      </c>
      <c r="F23" s="52">
        <v>16036</v>
      </c>
      <c r="G23" s="52">
        <v>123520</v>
      </c>
      <c r="H23" s="52">
        <v>6718</v>
      </c>
      <c r="I23" s="52">
        <v>118</v>
      </c>
      <c r="J23" s="52">
        <v>5467</v>
      </c>
      <c r="K23" s="52">
        <v>356</v>
      </c>
      <c r="L23" s="45">
        <f t="shared" si="2"/>
        <v>152697</v>
      </c>
      <c r="M23" s="52">
        <v>82236</v>
      </c>
      <c r="N23" s="52">
        <v>37808</v>
      </c>
      <c r="O23" s="52">
        <v>478</v>
      </c>
      <c r="P23" s="52">
        <v>32175</v>
      </c>
      <c r="Q23" s="52">
        <v>26534</v>
      </c>
      <c r="R23" s="52">
        <v>6726</v>
      </c>
      <c r="S23" s="53">
        <v>2311</v>
      </c>
      <c r="T23" s="48">
        <v>11</v>
      </c>
    </row>
    <row r="24" spans="1:20" s="50" customFormat="1" ht="12" customHeight="1">
      <c r="A24" s="65" t="s">
        <v>42</v>
      </c>
      <c r="B24" s="66">
        <v>90</v>
      </c>
      <c r="C24" s="67">
        <f t="shared" si="1"/>
        <v>206005</v>
      </c>
      <c r="D24" s="68">
        <v>13814</v>
      </c>
      <c r="E24" s="68">
        <v>44160</v>
      </c>
      <c r="F24" s="68">
        <v>11873</v>
      </c>
      <c r="G24" s="68">
        <v>124217</v>
      </c>
      <c r="H24" s="68">
        <v>6797</v>
      </c>
      <c r="I24" s="68">
        <v>363</v>
      </c>
      <c r="J24" s="68">
        <v>4781</v>
      </c>
      <c r="K24" s="68">
        <v>405</v>
      </c>
      <c r="L24" s="67">
        <f t="shared" si="2"/>
        <v>160973</v>
      </c>
      <c r="M24" s="68">
        <v>86506</v>
      </c>
      <c r="N24" s="68">
        <v>39440</v>
      </c>
      <c r="O24" s="68">
        <v>454</v>
      </c>
      <c r="P24" s="68">
        <v>34573</v>
      </c>
      <c r="Q24" s="68">
        <v>28433</v>
      </c>
      <c r="R24" s="68">
        <v>7433</v>
      </c>
      <c r="S24" s="69">
        <v>1157</v>
      </c>
      <c r="T24" s="70">
        <v>12</v>
      </c>
    </row>
    <row r="25" spans="1:20" ht="12" customHeight="1">
      <c r="A25" s="71" t="s">
        <v>43</v>
      </c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6"/>
      <c r="B26" s="77"/>
      <c r="C26" s="77"/>
      <c r="D26" s="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</row>
    <row r="27" spans="1:20" ht="12" customHeight="1">
      <c r="A27" s="76"/>
      <c r="B27" s="80"/>
      <c r="C27" s="73"/>
      <c r="D27" s="73"/>
      <c r="E27" s="81"/>
      <c r="G27" s="82"/>
      <c r="H27" s="82"/>
      <c r="I27" s="82"/>
      <c r="J27" s="82"/>
      <c r="K27" s="82"/>
      <c r="L27" s="82"/>
      <c r="M27" s="78"/>
      <c r="N27" s="78"/>
      <c r="O27" s="78"/>
      <c r="P27" s="78"/>
      <c r="Q27" s="79"/>
      <c r="R27" s="79"/>
      <c r="S27" s="79"/>
      <c r="T27" s="79"/>
    </row>
    <row r="28" spans="1:20" ht="12" customHeight="1">
      <c r="A28" s="80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</row>
    <row r="29" spans="1:20" ht="12" customHeight="1">
      <c r="A29" s="84"/>
      <c r="B29" s="84"/>
      <c r="C29" s="84"/>
      <c r="D29" s="8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</row>
    <row r="30" spans="1:20" ht="15" customHeight="1">
      <c r="A30" s="85"/>
      <c r="B30" s="78"/>
      <c r="T30" s="79"/>
    </row>
  </sheetData>
  <sheetProtection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B3:B5"/>
    <mergeCell ref="T3:T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2009-05-12T05:13:03Z</dcterms:created>
  <dcterms:modified xsi:type="dcterms:W3CDTF">2009-05-12T05:13:09Z</dcterms:modified>
  <cp:category/>
  <cp:version/>
  <cp:contentType/>
  <cp:contentStatus/>
</cp:coreProperties>
</file>