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'192'!$A$1:$M$29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<sst xmlns="http://schemas.openxmlformats.org/spreadsheetml/2006/main" count="45" uniqueCount="34">
  <si>
    <t>192.   新規学校卒業者の産業別求人就職状況</t>
  </si>
  <si>
    <t>昭和46年3月卒業</t>
  </si>
  <si>
    <t>中  学  校</t>
  </si>
  <si>
    <t>高  等  学  校</t>
  </si>
  <si>
    <t>産　　　　　業</t>
  </si>
  <si>
    <t>求  人  数</t>
  </si>
  <si>
    <t>就  職  数</t>
  </si>
  <si>
    <t>総数</t>
  </si>
  <si>
    <t>県内</t>
  </si>
  <si>
    <t>県外発求人</t>
  </si>
  <si>
    <t>総       数</t>
  </si>
  <si>
    <t>農林水産業</t>
  </si>
  <si>
    <t>鉱業</t>
  </si>
  <si>
    <t>建設業</t>
  </si>
  <si>
    <t>製造業</t>
  </si>
  <si>
    <t>食料品，たばこ</t>
  </si>
  <si>
    <t>繊維関係</t>
  </si>
  <si>
    <t>木    材，家    具</t>
  </si>
  <si>
    <t>パルプ，出版</t>
  </si>
  <si>
    <t>化学関係</t>
  </si>
  <si>
    <t>窯業土石</t>
  </si>
  <si>
    <t>鉄     鋼     業</t>
  </si>
  <si>
    <t>非鉄，金属</t>
  </si>
  <si>
    <t>機   械   関   係</t>
  </si>
  <si>
    <t>その他</t>
  </si>
  <si>
    <t>卸売業，小売業</t>
  </si>
  <si>
    <t>金融，保険，不動産</t>
  </si>
  <si>
    <t>運輸，通信業</t>
  </si>
  <si>
    <t>電気，ガス，水道業</t>
  </si>
  <si>
    <t>サ  ー  ビ  ス  業</t>
  </si>
  <si>
    <t>公             務</t>
  </si>
  <si>
    <t>資料：県職業安定課「職業安定統計年報」</t>
  </si>
  <si>
    <t>　注　１）求人数は県内事業所分である。</t>
  </si>
  <si>
    <t xml:space="preserve">      ２）この表は職安で取扱った分である。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</si>
</sst>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 quotePrefix="1">
      <alignment horizontal="center"/>
      <protection locked="0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horizontal="centerContinuous" vertical="center"/>
      <protection locked="0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 applyProtection="1">
      <alignment horizontal="center"/>
      <protection locked="0"/>
    </xf>
    <xf numFmtId="177" fontId="4" fillId="0" borderId="13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 quotePrefix="1">
      <alignment horizontal="distributed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7" fontId="4" fillId="0" borderId="0" xfId="0" applyNumberFormat="1" applyFont="1" applyAlignment="1">
      <alignment/>
    </xf>
    <xf numFmtId="177" fontId="4" fillId="0" borderId="11" xfId="0" applyNumberFormat="1" applyFont="1" applyBorder="1" applyAlignment="1" applyProtection="1">
      <alignment/>
      <protection locked="0"/>
    </xf>
    <xf numFmtId="177" fontId="4" fillId="0" borderId="12" xfId="0" applyNumberFormat="1" applyFont="1" applyBorder="1" applyAlignment="1" applyProtection="1">
      <alignment horizontal="right"/>
      <protection locked="0"/>
    </xf>
    <xf numFmtId="177" fontId="4" fillId="0" borderId="12" xfId="0" applyNumberFormat="1" applyFont="1" applyBorder="1" applyAlignment="1">
      <alignment horizontal="right"/>
    </xf>
    <xf numFmtId="177" fontId="4" fillId="0" borderId="12" xfId="0" applyNumberFormat="1" applyFont="1" applyBorder="1" applyAlignment="1">
      <alignment/>
    </xf>
    <xf numFmtId="176" fontId="4" fillId="0" borderId="0" xfId="0" applyNumberFormat="1" applyFont="1" applyAlignment="1" applyProtection="1" quotePrefix="1">
      <alignment horizontal="distributed"/>
      <protection locked="0"/>
    </xf>
    <xf numFmtId="176" fontId="4" fillId="0" borderId="14" xfId="0" applyNumberFormat="1" applyFont="1" applyBorder="1" applyAlignment="1" applyProtection="1">
      <alignment horizontal="distributed"/>
      <protection locked="0"/>
    </xf>
    <xf numFmtId="176" fontId="5" fillId="0" borderId="0" xfId="0" applyNumberFormat="1" applyFont="1" applyAlignment="1" applyProtection="1" quotePrefix="1">
      <alignment horizontal="distributed"/>
      <protection locked="0"/>
    </xf>
    <xf numFmtId="176" fontId="5" fillId="0" borderId="14" xfId="0" applyNumberFormat="1" applyFont="1" applyBorder="1" applyAlignment="1" applyProtection="1">
      <alignment horizontal="distributed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6" fontId="5" fillId="0" borderId="12" xfId="0" applyNumberFormat="1" applyFont="1" applyBorder="1" applyAlignment="1" applyProtection="1">
      <alignment horizontal="distributed"/>
      <protection locked="0"/>
    </xf>
    <xf numFmtId="176" fontId="5" fillId="0" borderId="15" xfId="0" applyNumberFormat="1" applyFont="1" applyBorder="1" applyAlignment="1" applyProtection="1">
      <alignment horizontal="distributed"/>
      <protection locked="0"/>
    </xf>
    <xf numFmtId="176" fontId="7" fillId="0" borderId="16" xfId="0" applyNumberFormat="1" applyFont="1" applyBorder="1" applyAlignment="1" applyProtection="1">
      <alignment horizontal="distributed"/>
      <protection locked="0"/>
    </xf>
    <xf numFmtId="176" fontId="7" fillId="0" borderId="17" xfId="0" applyNumberFormat="1" applyFont="1" applyBorder="1" applyAlignment="1" applyProtection="1">
      <alignment horizontal="distributed"/>
      <protection locked="0"/>
    </xf>
    <xf numFmtId="176" fontId="4" fillId="0" borderId="0" xfId="0" applyNumberFormat="1" applyFont="1" applyAlignment="1" applyProtection="1">
      <alignment horizont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L26" sqref="L26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3" width="7.8515625" style="7" customWidth="1"/>
    <col min="4" max="5" width="8.140625" style="7" customWidth="1"/>
    <col min="6" max="6" width="7.7109375" style="7" customWidth="1"/>
    <col min="7" max="7" width="6.7109375" style="7" customWidth="1"/>
    <col min="8" max="8" width="8.00390625" style="7" customWidth="1"/>
    <col min="9" max="9" width="8.28125" style="7" bestFit="1" customWidth="1"/>
    <col min="10" max="10" width="9.28125" style="7" bestFit="1" customWidth="1"/>
    <col min="11" max="11" width="8.57421875" style="7" customWidth="1"/>
    <col min="12" max="12" width="8.28125" style="7" bestFit="1" customWidth="1"/>
    <col min="13" max="13" width="8.28125" style="7" customWidth="1"/>
    <col min="14" max="14" width="10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1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2</v>
      </c>
      <c r="D3" s="10"/>
      <c r="E3" s="10"/>
      <c r="F3" s="10"/>
      <c r="G3" s="10"/>
      <c r="H3" s="10"/>
      <c r="I3" s="9" t="s">
        <v>3</v>
      </c>
      <c r="J3" s="10"/>
      <c r="K3" s="10"/>
      <c r="L3" s="10"/>
      <c r="M3" s="10"/>
      <c r="N3" s="10"/>
    </row>
    <row r="4" spans="1:14" s="11" customFormat="1" ht="12" customHeight="1">
      <c r="A4" s="12" t="s">
        <v>4</v>
      </c>
      <c r="B4" s="12"/>
      <c r="C4" s="9" t="s">
        <v>5</v>
      </c>
      <c r="D4" s="10"/>
      <c r="E4" s="10"/>
      <c r="F4" s="9" t="s">
        <v>6</v>
      </c>
      <c r="G4" s="10"/>
      <c r="H4" s="10"/>
      <c r="I4" s="9" t="s">
        <v>5</v>
      </c>
      <c r="J4" s="10"/>
      <c r="K4" s="10"/>
      <c r="L4" s="9" t="s">
        <v>6</v>
      </c>
      <c r="M4" s="10"/>
      <c r="N4" s="10"/>
    </row>
    <row r="5" spans="1:14" s="11" customFormat="1" ht="12" customHeight="1">
      <c r="A5" s="13"/>
      <c r="B5" s="13"/>
      <c r="C5" s="14" t="s">
        <v>7</v>
      </c>
      <c r="D5" s="14" t="s">
        <v>8</v>
      </c>
      <c r="E5" s="15" t="s">
        <v>9</v>
      </c>
      <c r="F5" s="14" t="s">
        <v>7</v>
      </c>
      <c r="G5" s="14" t="s">
        <v>8</v>
      </c>
      <c r="H5" s="15" t="s">
        <v>9</v>
      </c>
      <c r="I5" s="14" t="s">
        <v>7</v>
      </c>
      <c r="J5" s="14" t="s">
        <v>8</v>
      </c>
      <c r="K5" s="15" t="s">
        <v>9</v>
      </c>
      <c r="L5" s="14" t="s">
        <v>7</v>
      </c>
      <c r="M5" s="14" t="s">
        <v>8</v>
      </c>
      <c r="N5" s="15" t="s">
        <v>9</v>
      </c>
    </row>
    <row r="6" spans="1:14" s="18" customFormat="1" ht="12" customHeight="1">
      <c r="A6" s="41" t="s">
        <v>10</v>
      </c>
      <c r="B6" s="42"/>
      <c r="C6" s="16">
        <f>SUM(D6:E6)</f>
        <v>5229</v>
      </c>
      <c r="D6" s="17">
        <f aca="true" t="shared" si="0" ref="D6:N6">SUM(D8:D11)+SUM(D22:D27)</f>
        <v>4364</v>
      </c>
      <c r="E6" s="17">
        <f t="shared" si="0"/>
        <v>865</v>
      </c>
      <c r="F6" s="17">
        <f t="shared" si="0"/>
        <v>2261</v>
      </c>
      <c r="G6" s="17">
        <f t="shared" si="0"/>
        <v>878</v>
      </c>
      <c r="H6" s="17">
        <f t="shared" si="0"/>
        <v>1383</v>
      </c>
      <c r="I6" s="17">
        <f>SUM(J6:K6)</f>
        <v>4786</v>
      </c>
      <c r="J6" s="17">
        <f t="shared" si="0"/>
        <v>4243</v>
      </c>
      <c r="K6" s="17">
        <f t="shared" si="0"/>
        <v>543</v>
      </c>
      <c r="L6" s="17">
        <f t="shared" si="0"/>
        <v>300</v>
      </c>
      <c r="M6" s="17">
        <v>180</v>
      </c>
      <c r="N6" s="17">
        <f t="shared" si="0"/>
        <v>120</v>
      </c>
    </row>
    <row r="7" spans="1:14" ht="12" customHeight="1">
      <c r="A7" s="19"/>
      <c r="B7" s="19"/>
      <c r="C7" s="20"/>
      <c r="D7" s="21"/>
      <c r="E7" s="21"/>
      <c r="F7" s="21"/>
      <c r="G7" s="21"/>
      <c r="H7" s="21"/>
      <c r="I7" s="22"/>
      <c r="J7" s="21"/>
      <c r="K7" s="21"/>
      <c r="L7" s="23"/>
      <c r="M7" s="21"/>
      <c r="N7" s="21"/>
    </row>
    <row r="8" spans="1:14" ht="12" customHeight="1">
      <c r="A8" s="43" t="s">
        <v>11</v>
      </c>
      <c r="B8" s="35"/>
      <c r="C8" s="20">
        <f>SUM(D8:E8)</f>
        <v>2</v>
      </c>
      <c r="D8" s="24">
        <v>2</v>
      </c>
      <c r="E8" s="24">
        <v>0</v>
      </c>
      <c r="F8" s="22">
        <f>G8+H8</f>
        <v>0</v>
      </c>
      <c r="G8" s="24">
        <v>0</v>
      </c>
      <c r="H8" s="24">
        <v>0</v>
      </c>
      <c r="I8" s="22">
        <f>J8+K8</f>
        <v>0</v>
      </c>
      <c r="J8" s="21">
        <v>0</v>
      </c>
      <c r="K8" s="24">
        <v>0</v>
      </c>
      <c r="L8" s="22">
        <v>0</v>
      </c>
      <c r="M8" s="21">
        <v>0</v>
      </c>
      <c r="N8" s="21">
        <v>0</v>
      </c>
    </row>
    <row r="9" spans="1:14" ht="12" customHeight="1">
      <c r="A9" s="43" t="s">
        <v>12</v>
      </c>
      <c r="B9" s="35"/>
      <c r="C9" s="20">
        <f>SUM(D9:E9)</f>
        <v>26</v>
      </c>
      <c r="D9" s="24">
        <v>26</v>
      </c>
      <c r="E9" s="24">
        <v>0</v>
      </c>
      <c r="F9" s="25">
        <f>G9+H9</f>
        <v>4</v>
      </c>
      <c r="G9" s="24">
        <v>0</v>
      </c>
      <c r="H9" s="24">
        <v>4</v>
      </c>
      <c r="I9" s="22">
        <f aca="true" t="shared" si="1" ref="I9:I27">J9+K9</f>
        <v>0</v>
      </c>
      <c r="J9" s="24">
        <v>0</v>
      </c>
      <c r="K9" s="24">
        <v>0</v>
      </c>
      <c r="L9" s="22">
        <v>0</v>
      </c>
      <c r="M9" s="21">
        <v>0</v>
      </c>
      <c r="N9" s="21">
        <v>0</v>
      </c>
    </row>
    <row r="10" spans="1:14" ht="12" customHeight="1">
      <c r="A10" s="43" t="s">
        <v>13</v>
      </c>
      <c r="B10" s="35"/>
      <c r="C10" s="20">
        <f>SUM(D10:E10)</f>
        <v>612</v>
      </c>
      <c r="D10" s="21">
        <v>489</v>
      </c>
      <c r="E10" s="24">
        <v>123</v>
      </c>
      <c r="F10" s="22">
        <f aca="true" t="shared" si="2" ref="F10:F27">G10+H10</f>
        <v>187</v>
      </c>
      <c r="G10" s="21">
        <v>103</v>
      </c>
      <c r="H10" s="24">
        <v>84</v>
      </c>
      <c r="I10" s="22">
        <f t="shared" si="1"/>
        <v>193</v>
      </c>
      <c r="J10" s="21">
        <v>184</v>
      </c>
      <c r="K10" s="21">
        <v>9</v>
      </c>
      <c r="L10" s="22">
        <v>0</v>
      </c>
      <c r="M10" s="21">
        <v>0</v>
      </c>
      <c r="N10" s="21">
        <v>0</v>
      </c>
    </row>
    <row r="11" spans="1:14" ht="12" customHeight="1">
      <c r="A11" s="43" t="s">
        <v>14</v>
      </c>
      <c r="B11" s="35"/>
      <c r="C11" s="20">
        <f aca="true" t="shared" si="3" ref="C11:C27">SUM(D11:E11)</f>
        <v>2782</v>
      </c>
      <c r="D11" s="22">
        <v>2465</v>
      </c>
      <c r="E11" s="22">
        <v>317</v>
      </c>
      <c r="F11" s="22">
        <f>SUM(F12:F21)</f>
        <v>1634</v>
      </c>
      <c r="G11" s="22">
        <v>507</v>
      </c>
      <c r="H11" s="22">
        <v>1127</v>
      </c>
      <c r="I11" s="22">
        <f t="shared" si="1"/>
        <v>1380</v>
      </c>
      <c r="J11" s="22">
        <v>1245</v>
      </c>
      <c r="K11" s="22">
        <v>135</v>
      </c>
      <c r="L11" s="22">
        <v>157</v>
      </c>
      <c r="M11" s="22">
        <v>66</v>
      </c>
      <c r="N11" s="22">
        <v>99</v>
      </c>
    </row>
    <row r="12" spans="1:14" ht="12" customHeight="1">
      <c r="A12" s="26"/>
      <c r="B12" s="27" t="s">
        <v>15</v>
      </c>
      <c r="C12" s="20">
        <f t="shared" si="3"/>
        <v>340</v>
      </c>
      <c r="D12" s="24">
        <v>339</v>
      </c>
      <c r="E12" s="21">
        <v>1</v>
      </c>
      <c r="F12" s="22">
        <f t="shared" si="2"/>
        <v>95</v>
      </c>
      <c r="G12" s="21">
        <v>62</v>
      </c>
      <c r="H12" s="21">
        <v>33</v>
      </c>
      <c r="I12" s="22">
        <f t="shared" si="1"/>
        <v>69</v>
      </c>
      <c r="J12" s="21">
        <v>66</v>
      </c>
      <c r="K12" s="21">
        <v>3</v>
      </c>
      <c r="L12" s="22">
        <v>7</v>
      </c>
      <c r="M12" s="21">
        <v>5</v>
      </c>
      <c r="N12" s="21">
        <v>2</v>
      </c>
    </row>
    <row r="13" spans="1:14" ht="12" customHeight="1">
      <c r="A13" s="26"/>
      <c r="B13" s="28" t="s">
        <v>16</v>
      </c>
      <c r="C13" s="20">
        <f t="shared" si="3"/>
        <v>1150</v>
      </c>
      <c r="D13" s="24">
        <v>1015</v>
      </c>
      <c r="E13" s="21">
        <v>135</v>
      </c>
      <c r="F13" s="22">
        <f t="shared" si="2"/>
        <v>926</v>
      </c>
      <c r="G13" s="21">
        <v>240</v>
      </c>
      <c r="H13" s="21">
        <v>686</v>
      </c>
      <c r="I13" s="22">
        <f t="shared" si="1"/>
        <v>712</v>
      </c>
      <c r="J13" s="21">
        <v>631</v>
      </c>
      <c r="K13" s="21">
        <v>81</v>
      </c>
      <c r="L13" s="22">
        <v>77</v>
      </c>
      <c r="M13" s="21">
        <v>21</v>
      </c>
      <c r="N13" s="21">
        <v>56</v>
      </c>
    </row>
    <row r="14" spans="1:14" ht="12" customHeight="1">
      <c r="A14" s="26"/>
      <c r="B14" s="27" t="s">
        <v>17</v>
      </c>
      <c r="C14" s="20">
        <f t="shared" si="3"/>
        <v>271</v>
      </c>
      <c r="D14" s="21">
        <v>271</v>
      </c>
      <c r="E14" s="24">
        <v>0</v>
      </c>
      <c r="F14" s="22">
        <f t="shared" si="2"/>
        <v>63</v>
      </c>
      <c r="G14" s="21">
        <v>59</v>
      </c>
      <c r="H14" s="24">
        <v>4</v>
      </c>
      <c r="I14" s="22">
        <f t="shared" si="1"/>
        <v>114</v>
      </c>
      <c r="J14" s="21">
        <v>109</v>
      </c>
      <c r="K14" s="21">
        <v>5</v>
      </c>
      <c r="L14" s="22">
        <v>0</v>
      </c>
      <c r="M14" s="23">
        <v>0</v>
      </c>
      <c r="N14" s="23">
        <v>0</v>
      </c>
    </row>
    <row r="15" spans="1:14" ht="12" customHeight="1">
      <c r="A15" s="26"/>
      <c r="B15" s="27" t="s">
        <v>18</v>
      </c>
      <c r="C15" s="20">
        <f t="shared" si="3"/>
        <v>10</v>
      </c>
      <c r="D15" s="24">
        <v>9</v>
      </c>
      <c r="E15" s="24">
        <v>1</v>
      </c>
      <c r="F15" s="25">
        <f t="shared" si="2"/>
        <v>10</v>
      </c>
      <c r="G15" s="24">
        <v>4</v>
      </c>
      <c r="H15" s="24">
        <v>6</v>
      </c>
      <c r="I15" s="22">
        <f t="shared" si="1"/>
        <v>37</v>
      </c>
      <c r="J15" s="21">
        <v>32</v>
      </c>
      <c r="K15" s="21">
        <v>5</v>
      </c>
      <c r="L15" s="29">
        <v>1</v>
      </c>
      <c r="M15" s="23">
        <v>1</v>
      </c>
      <c r="N15" s="23">
        <v>0</v>
      </c>
    </row>
    <row r="16" spans="1:14" ht="12" customHeight="1">
      <c r="A16" s="26"/>
      <c r="B16" s="28" t="s">
        <v>19</v>
      </c>
      <c r="C16" s="20">
        <f t="shared" si="3"/>
        <v>73</v>
      </c>
      <c r="D16" s="24">
        <v>40</v>
      </c>
      <c r="E16" s="24">
        <v>33</v>
      </c>
      <c r="F16" s="25">
        <f t="shared" si="2"/>
        <v>15</v>
      </c>
      <c r="G16" s="24">
        <v>5</v>
      </c>
      <c r="H16" s="24">
        <v>10</v>
      </c>
      <c r="I16" s="22">
        <f t="shared" si="1"/>
        <v>17</v>
      </c>
      <c r="J16" s="21">
        <v>17</v>
      </c>
      <c r="K16" s="21">
        <v>0</v>
      </c>
      <c r="L16" s="29">
        <v>0</v>
      </c>
      <c r="M16" s="23">
        <v>0</v>
      </c>
      <c r="N16" s="23">
        <v>0</v>
      </c>
    </row>
    <row r="17" spans="1:14" ht="12" customHeight="1">
      <c r="A17" s="26"/>
      <c r="B17" s="28" t="s">
        <v>20</v>
      </c>
      <c r="C17" s="20">
        <f t="shared" si="3"/>
        <v>10</v>
      </c>
      <c r="D17" s="24">
        <v>8</v>
      </c>
      <c r="E17" s="24">
        <v>2</v>
      </c>
      <c r="F17" s="22">
        <f t="shared" si="2"/>
        <v>25</v>
      </c>
      <c r="G17" s="24">
        <v>15</v>
      </c>
      <c r="H17" s="24">
        <v>10</v>
      </c>
      <c r="I17" s="22">
        <f t="shared" si="1"/>
        <v>91</v>
      </c>
      <c r="J17" s="21">
        <v>76</v>
      </c>
      <c r="K17" s="21">
        <v>15</v>
      </c>
      <c r="L17" s="29">
        <v>37</v>
      </c>
      <c r="M17" s="23">
        <v>21</v>
      </c>
      <c r="N17" s="23">
        <v>16</v>
      </c>
    </row>
    <row r="18" spans="1:14" ht="12" customHeight="1">
      <c r="A18" s="26"/>
      <c r="B18" s="28" t="s">
        <v>21</v>
      </c>
      <c r="C18" s="20">
        <f t="shared" si="3"/>
        <v>93</v>
      </c>
      <c r="D18" s="24">
        <v>2</v>
      </c>
      <c r="E18" s="24">
        <v>91</v>
      </c>
      <c r="F18" s="25">
        <f t="shared" si="2"/>
        <v>35</v>
      </c>
      <c r="G18" s="24">
        <v>7</v>
      </c>
      <c r="H18" s="24">
        <v>28</v>
      </c>
      <c r="I18" s="22">
        <f t="shared" si="1"/>
        <v>57</v>
      </c>
      <c r="J18" s="24">
        <v>53</v>
      </c>
      <c r="K18" s="24">
        <v>4</v>
      </c>
      <c r="L18" s="29">
        <v>3</v>
      </c>
      <c r="M18" s="23">
        <v>3</v>
      </c>
      <c r="N18" s="23">
        <v>0</v>
      </c>
    </row>
    <row r="19" spans="1:14" ht="12" customHeight="1">
      <c r="A19" s="26"/>
      <c r="B19" s="28" t="s">
        <v>22</v>
      </c>
      <c r="C19" s="20">
        <f t="shared" si="3"/>
        <v>435</v>
      </c>
      <c r="D19" s="21">
        <v>381</v>
      </c>
      <c r="E19" s="24">
        <v>54</v>
      </c>
      <c r="F19" s="25">
        <f t="shared" si="2"/>
        <v>172</v>
      </c>
      <c r="G19" s="24">
        <v>50</v>
      </c>
      <c r="H19" s="24">
        <v>122</v>
      </c>
      <c r="I19" s="22">
        <f t="shared" si="1"/>
        <v>112</v>
      </c>
      <c r="J19" s="24">
        <v>90</v>
      </c>
      <c r="K19" s="23">
        <v>22</v>
      </c>
      <c r="L19" s="29">
        <v>7</v>
      </c>
      <c r="M19" s="23">
        <v>0</v>
      </c>
      <c r="N19" s="23">
        <v>7</v>
      </c>
    </row>
    <row r="20" spans="1:14" ht="12" customHeight="1">
      <c r="A20" s="26"/>
      <c r="B20" s="28" t="s">
        <v>23</v>
      </c>
      <c r="C20" s="20">
        <f t="shared" si="3"/>
        <v>342</v>
      </c>
      <c r="D20" s="21">
        <v>342</v>
      </c>
      <c r="E20" s="24">
        <v>0</v>
      </c>
      <c r="F20" s="22">
        <f t="shared" si="2"/>
        <v>147</v>
      </c>
      <c r="G20" s="24">
        <v>36</v>
      </c>
      <c r="H20" s="24">
        <v>111</v>
      </c>
      <c r="I20" s="22">
        <f t="shared" si="1"/>
        <v>160</v>
      </c>
      <c r="J20" s="21">
        <v>160</v>
      </c>
      <c r="K20" s="23">
        <v>0</v>
      </c>
      <c r="L20" s="29">
        <v>25</v>
      </c>
      <c r="M20" s="23">
        <v>7</v>
      </c>
      <c r="N20" s="23">
        <v>18</v>
      </c>
    </row>
    <row r="21" spans="1:14" ht="12" customHeight="1">
      <c r="A21" s="26"/>
      <c r="B21" s="28" t="s">
        <v>24</v>
      </c>
      <c r="C21" s="20">
        <f t="shared" si="3"/>
        <v>58</v>
      </c>
      <c r="D21" s="24">
        <v>58</v>
      </c>
      <c r="E21" s="24">
        <v>0</v>
      </c>
      <c r="F21" s="25">
        <f t="shared" si="2"/>
        <v>146</v>
      </c>
      <c r="G21" s="24">
        <v>29</v>
      </c>
      <c r="H21" s="24">
        <v>117</v>
      </c>
      <c r="I21" s="22">
        <f t="shared" si="1"/>
        <v>11</v>
      </c>
      <c r="J21" s="21">
        <v>11</v>
      </c>
      <c r="K21" s="21">
        <v>0</v>
      </c>
      <c r="L21" s="29">
        <v>0</v>
      </c>
      <c r="M21" s="23">
        <v>0</v>
      </c>
      <c r="N21" s="23">
        <v>0</v>
      </c>
    </row>
    <row r="22" spans="1:14" ht="12" customHeight="1">
      <c r="A22" s="34" t="s">
        <v>25</v>
      </c>
      <c r="B22" s="35"/>
      <c r="C22" s="20">
        <f t="shared" si="3"/>
        <v>342</v>
      </c>
      <c r="D22" s="24">
        <v>341</v>
      </c>
      <c r="E22" s="24">
        <v>1</v>
      </c>
      <c r="F22" s="25">
        <f t="shared" si="2"/>
        <v>136</v>
      </c>
      <c r="G22" s="24">
        <v>103</v>
      </c>
      <c r="H22" s="24">
        <v>33</v>
      </c>
      <c r="I22" s="22">
        <f t="shared" si="1"/>
        <v>1431</v>
      </c>
      <c r="J22" s="21">
        <v>1349</v>
      </c>
      <c r="K22" s="24">
        <v>82</v>
      </c>
      <c r="L22" s="29">
        <v>95</v>
      </c>
      <c r="M22" s="23">
        <v>81</v>
      </c>
      <c r="N22" s="23">
        <v>14</v>
      </c>
    </row>
    <row r="23" spans="1:14" ht="12" customHeight="1">
      <c r="A23" s="34" t="s">
        <v>26</v>
      </c>
      <c r="B23" s="35"/>
      <c r="C23" s="20">
        <f t="shared" si="3"/>
        <v>56</v>
      </c>
      <c r="D23" s="24">
        <v>0</v>
      </c>
      <c r="E23" s="24">
        <v>56</v>
      </c>
      <c r="F23" s="25">
        <f t="shared" si="2"/>
        <v>1</v>
      </c>
      <c r="G23" s="24">
        <v>0</v>
      </c>
      <c r="H23" s="24">
        <v>1</v>
      </c>
      <c r="I23" s="22">
        <f t="shared" si="1"/>
        <v>310</v>
      </c>
      <c r="J23" s="21">
        <v>261</v>
      </c>
      <c r="K23" s="21">
        <v>49</v>
      </c>
      <c r="L23" s="29">
        <v>1</v>
      </c>
      <c r="M23" s="23">
        <v>1</v>
      </c>
      <c r="N23" s="23">
        <v>0</v>
      </c>
    </row>
    <row r="24" spans="1:14" ht="12" customHeight="1">
      <c r="A24" s="36" t="s">
        <v>27</v>
      </c>
      <c r="B24" s="37"/>
      <c r="C24" s="20">
        <f t="shared" si="3"/>
        <v>482</v>
      </c>
      <c r="D24" s="24">
        <v>187</v>
      </c>
      <c r="E24" s="24">
        <v>295</v>
      </c>
      <c r="F24" s="22">
        <f t="shared" si="2"/>
        <v>77</v>
      </c>
      <c r="G24" s="24">
        <v>46</v>
      </c>
      <c r="H24" s="21">
        <v>31</v>
      </c>
      <c r="I24" s="22">
        <f t="shared" si="1"/>
        <v>543</v>
      </c>
      <c r="J24" s="21">
        <v>306</v>
      </c>
      <c r="K24" s="21">
        <v>237</v>
      </c>
      <c r="L24" s="29">
        <v>21</v>
      </c>
      <c r="M24" s="23">
        <v>19</v>
      </c>
      <c r="N24" s="23">
        <v>2</v>
      </c>
    </row>
    <row r="25" spans="1:14" ht="12" customHeight="1">
      <c r="A25" s="36" t="s">
        <v>28</v>
      </c>
      <c r="B25" s="37"/>
      <c r="C25" s="20">
        <f t="shared" si="3"/>
        <v>70</v>
      </c>
      <c r="D25" s="24">
        <v>38</v>
      </c>
      <c r="E25" s="24">
        <v>32</v>
      </c>
      <c r="F25" s="25">
        <f t="shared" si="2"/>
        <v>22</v>
      </c>
      <c r="G25" s="24">
        <v>8</v>
      </c>
      <c r="H25" s="24">
        <v>14</v>
      </c>
      <c r="I25" s="22">
        <f t="shared" si="1"/>
        <v>8</v>
      </c>
      <c r="J25" s="21">
        <v>8</v>
      </c>
      <c r="K25" s="21">
        <v>0</v>
      </c>
      <c r="L25" s="29">
        <v>2</v>
      </c>
      <c r="M25" s="23">
        <v>0</v>
      </c>
      <c r="N25" s="23">
        <v>2</v>
      </c>
    </row>
    <row r="26" spans="1:14" ht="12" customHeight="1">
      <c r="A26" s="38" t="s">
        <v>29</v>
      </c>
      <c r="B26" s="37"/>
      <c r="C26" s="20">
        <f>SUM(D26:E26)</f>
        <v>857</v>
      </c>
      <c r="D26" s="21">
        <v>816</v>
      </c>
      <c r="E26" s="21">
        <v>41</v>
      </c>
      <c r="F26" s="22">
        <f t="shared" si="2"/>
        <v>200</v>
      </c>
      <c r="G26" s="21">
        <v>111</v>
      </c>
      <c r="H26" s="21">
        <v>89</v>
      </c>
      <c r="I26" s="22">
        <f t="shared" si="1"/>
        <v>921</v>
      </c>
      <c r="J26" s="21">
        <v>890</v>
      </c>
      <c r="K26" s="21">
        <v>31</v>
      </c>
      <c r="L26" s="29">
        <v>24</v>
      </c>
      <c r="M26" s="23">
        <v>21</v>
      </c>
      <c r="N26" s="23">
        <v>3</v>
      </c>
    </row>
    <row r="27" spans="1:14" ht="12" customHeight="1">
      <c r="A27" s="39" t="s">
        <v>30</v>
      </c>
      <c r="B27" s="40"/>
      <c r="C27" s="30">
        <f t="shared" si="3"/>
        <v>0</v>
      </c>
      <c r="D27" s="31">
        <v>0</v>
      </c>
      <c r="E27" s="31">
        <v>0</v>
      </c>
      <c r="F27" s="32">
        <f t="shared" si="2"/>
        <v>0</v>
      </c>
      <c r="G27" s="31">
        <v>0</v>
      </c>
      <c r="H27" s="31">
        <v>0</v>
      </c>
      <c r="I27" s="33">
        <f t="shared" si="1"/>
        <v>0</v>
      </c>
      <c r="J27" s="31">
        <v>0</v>
      </c>
      <c r="K27" s="31">
        <v>0</v>
      </c>
      <c r="L27" s="32">
        <v>0</v>
      </c>
      <c r="M27" s="31">
        <v>0</v>
      </c>
      <c r="N27" s="31">
        <v>0</v>
      </c>
    </row>
    <row r="28" spans="1:14" ht="12" customHeight="1">
      <c r="A28" s="26"/>
      <c r="B28" s="26" t="s">
        <v>31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2" customHeight="1">
      <c r="A29" s="26"/>
      <c r="B29" s="26" t="s">
        <v>32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ht="12.75" customHeight="1">
      <c r="B30" s="7" t="s">
        <v>33</v>
      </c>
    </row>
  </sheetData>
  <sheetProtection/>
  <mergeCells count="11">
    <mergeCell ref="A22:B22"/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2009-05-13T05:09:13Z</dcterms:created>
  <dcterms:modified xsi:type="dcterms:W3CDTF">2009-05-14T00:22:38Z</dcterms:modified>
  <cp:category/>
  <cp:version/>
  <cp:contentType/>
  <cp:contentStatus/>
</cp:coreProperties>
</file>