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48" sheetId="1" r:id="rId1"/>
  </sheets>
  <externalReferences>
    <externalReference r:id="rId4"/>
  </externalReferences>
  <definedNames>
    <definedName name="_5６農家人口" localSheetId="0">'248'!$B$1:$B$33</definedName>
    <definedName name="_5６農家人口">#REF!</definedName>
    <definedName name="_Regression_Int" localSheetId="0" hidden="1">1</definedName>
    <definedName name="_xlnm.Print_Area" localSheetId="0">'248'!$A$1:$T$36</definedName>
    <definedName name="Print_Area_MI" localSheetId="0">'248'!$B$2:$B$33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<sst xmlns="http://schemas.openxmlformats.org/spreadsheetml/2006/main" count="92" uniqueCount="68">
  <si>
    <t xml:space="preserve"> 　　　　　　　　　　　　　　248．  高　　等　　学　　校　　卒　　業　　</t>
  </si>
  <si>
    <t>　 者  　の　　進　　学　　状　　況</t>
  </si>
  <si>
    <t>(単位  人)</t>
  </si>
  <si>
    <t>年　次　お　よ　び　進　路</t>
  </si>
  <si>
    <t>総　　　　　　　　　数</t>
  </si>
  <si>
    <t>全 日・定 時 制 別</t>
  </si>
  <si>
    <t>普　　　　　通</t>
  </si>
  <si>
    <t>農　　　　業</t>
  </si>
  <si>
    <t>工　　　　　業</t>
  </si>
  <si>
    <t>商　　　　　業</t>
  </si>
  <si>
    <t xml:space="preserve">水 産  </t>
  </si>
  <si>
    <t>家庭</t>
  </si>
  <si>
    <t>そ　  の 　 他</t>
  </si>
  <si>
    <t>標示番号</t>
  </si>
  <si>
    <t>総　数</t>
  </si>
  <si>
    <t>男</t>
  </si>
  <si>
    <t>女</t>
  </si>
  <si>
    <t>全 日 制</t>
  </si>
  <si>
    <t>定 時 制</t>
  </si>
  <si>
    <t>総　　数</t>
  </si>
  <si>
    <t>総　　</t>
  </si>
  <si>
    <t>昭　和  　43.3　</t>
  </si>
  <si>
    <t>　　　　　　 44.3</t>
  </si>
  <si>
    <t>　　　　　　 45.3</t>
  </si>
  <si>
    <t>数</t>
  </si>
  <si>
    <t>　　　　　　 46.3</t>
  </si>
  <si>
    <t>総数</t>
  </si>
  <si>
    <t>総</t>
  </si>
  <si>
    <t>進</t>
  </si>
  <si>
    <t>大　   　　　    　学　　</t>
  </si>
  <si>
    <t>大</t>
  </si>
  <si>
    <t>　</t>
  </si>
  <si>
    <t xml:space="preserve">短    期    大     学   </t>
  </si>
  <si>
    <t>短</t>
  </si>
  <si>
    <t>学</t>
  </si>
  <si>
    <t>大学等の別科</t>
  </si>
  <si>
    <t>別</t>
  </si>
  <si>
    <t>高 等 学 校 専 攻 科</t>
  </si>
  <si>
    <t>者</t>
  </si>
  <si>
    <t>国立の工業教員，養護教諭養成所</t>
  </si>
  <si>
    <t>国</t>
  </si>
  <si>
    <t>就職者</t>
  </si>
  <si>
    <t>就</t>
  </si>
  <si>
    <t>就職進学者</t>
  </si>
  <si>
    <t>総            数</t>
  </si>
  <si>
    <t>総</t>
  </si>
  <si>
    <t>大　　        学</t>
  </si>
  <si>
    <t>短    期    大    学　　</t>
  </si>
  <si>
    <t>大学等の別科</t>
  </si>
  <si>
    <t>別</t>
  </si>
  <si>
    <t>高等学校の専攻科</t>
  </si>
  <si>
    <t>無業者</t>
  </si>
  <si>
    <t>無</t>
  </si>
  <si>
    <t>その他</t>
  </si>
  <si>
    <t>他</t>
  </si>
  <si>
    <t>割</t>
  </si>
  <si>
    <t>進　　　　学　　　　者</t>
  </si>
  <si>
    <t>進</t>
  </si>
  <si>
    <t>就　　　　職　　　　者</t>
  </si>
  <si>
    <t>合</t>
  </si>
  <si>
    <t>就 　職 　進 　学 　者</t>
  </si>
  <si>
    <t>-</t>
  </si>
  <si>
    <t>無　　　　業　　　　者</t>
  </si>
  <si>
    <t>％</t>
  </si>
  <si>
    <t>そ　　　　の　　　　他</t>
  </si>
  <si>
    <t>-</t>
  </si>
  <si>
    <t>他</t>
  </si>
  <si>
    <t>資料：県統計調査課「学校基本調査」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</si>
</sst>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/>
      <protection locked="0"/>
    </xf>
    <xf numFmtId="176" fontId="23" fillId="0" borderId="15" xfId="0" applyNumberFormat="1" applyFont="1" applyFill="1" applyBorder="1" applyAlignment="1" applyProtection="1">
      <alignment horizontal="centerContinuous"/>
      <protection locked="0"/>
    </xf>
    <xf numFmtId="176" fontId="23" fillId="0" borderId="16" xfId="0" applyNumberFormat="1" applyFont="1" applyFill="1" applyBorder="1" applyAlignment="1" applyProtection="1">
      <alignment horizontal="centerContinuous"/>
      <protection locked="0"/>
    </xf>
    <xf numFmtId="176" fontId="23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9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1" xfId="0" applyNumberFormat="1" applyFont="1" applyFill="1" applyBorder="1" applyAlignment="1" applyProtection="1">
      <alignment horizontal="center" vertical="center" textRotation="255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76" fontId="23" fillId="0" borderId="22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23" xfId="0" applyNumberFormat="1" applyFont="1" applyFill="1" applyBorder="1" applyAlignment="1" applyProtection="1">
      <alignment horizontal="center" vertical="center"/>
      <protection locked="0"/>
    </xf>
    <xf numFmtId="176" fontId="23" fillId="0" borderId="22" xfId="0" applyNumberFormat="1" applyFont="1" applyFill="1" applyBorder="1" applyAlignment="1" applyProtection="1">
      <alignment horizontal="center" vertical="center" textRotation="255"/>
      <protection locked="0"/>
    </xf>
    <xf numFmtId="176" fontId="24" fillId="0" borderId="24" xfId="0" applyNumberFormat="1" applyFont="1" applyFill="1" applyBorder="1" applyAlignment="1" applyProtection="1">
      <alignment horizontal="center" vertical="center" textRotation="255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27" xfId="0" applyNumberFormat="1" applyFont="1" applyFill="1" applyBorder="1" applyAlignment="1" applyProtection="1">
      <alignment horizontal="center" vertical="distributed"/>
      <protection locked="0"/>
    </xf>
    <xf numFmtId="176" fontId="20" fillId="0" borderId="27" xfId="0" applyNumberFormat="1" applyFont="1" applyFill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Fill="1" applyProtection="1">
      <alignment/>
      <protection locked="0"/>
    </xf>
    <xf numFmtId="41" fontId="20" fillId="0" borderId="0" xfId="60" applyNumberFormat="1" applyFont="1" applyFill="1" applyBorder="1" applyProtection="1">
      <alignment/>
      <protection locked="0"/>
    </xf>
    <xf numFmtId="41" fontId="20" fillId="0" borderId="0" xfId="61" applyNumberFormat="1" applyFont="1" applyFill="1" applyProtection="1">
      <alignment/>
      <protection locked="0"/>
    </xf>
    <xf numFmtId="176" fontId="20" fillId="0" borderId="26" xfId="0" applyNumberFormat="1" applyFont="1" applyFill="1" applyBorder="1" applyAlignment="1" applyProtection="1">
      <alignment horizontal="center"/>
      <protection locked="0"/>
    </xf>
    <xf numFmtId="176" fontId="20" fillId="0" borderId="27" xfId="0" applyNumberFormat="1" applyFont="1" applyFill="1" applyBorder="1" applyAlignment="1" applyProtection="1" quotePrefix="1">
      <alignment horizontal="distributed" vertical="center" wrapText="1"/>
      <protection locked="0"/>
    </xf>
    <xf numFmtId="41" fontId="20" fillId="0" borderId="0" xfId="61" applyNumberFormat="1" applyFont="1" applyFill="1">
      <alignment/>
      <protection/>
    </xf>
    <xf numFmtId="176" fontId="24" fillId="0" borderId="27" xfId="0" applyNumberFormat="1" applyFont="1" applyFill="1" applyBorder="1" applyAlignment="1" applyProtection="1" quotePrefix="1">
      <alignment horizontal="distributed" vertical="center" wrapText="1"/>
      <protection locked="0"/>
    </xf>
    <xf numFmtId="41" fontId="24" fillId="0" borderId="0" xfId="60" applyNumberFormat="1" applyFont="1" applyFill="1" applyProtection="1">
      <alignment/>
      <protection locked="0"/>
    </xf>
    <xf numFmtId="41" fontId="24" fillId="0" borderId="0" xfId="60" applyNumberFormat="1" applyFont="1" applyFill="1" applyBorder="1" applyProtection="1">
      <alignment/>
      <protection locked="0"/>
    </xf>
    <xf numFmtId="176" fontId="24" fillId="0" borderId="26" xfId="0" applyNumberFormat="1" applyFont="1" applyFill="1" applyBorder="1" applyAlignment="1" applyProtection="1">
      <alignment horizontal="center"/>
      <protection locked="0"/>
    </xf>
    <xf numFmtId="41" fontId="24" fillId="0" borderId="0" xfId="61" applyNumberFormat="1" applyFont="1" applyFill="1">
      <alignment/>
      <protection/>
    </xf>
    <xf numFmtId="176" fontId="24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 vertical="center" textRotation="255"/>
    </xf>
    <xf numFmtId="176" fontId="24" fillId="0" borderId="27" xfId="0" applyNumberFormat="1" applyFont="1" applyFill="1" applyBorder="1" applyAlignment="1" applyProtection="1" quotePrefix="1">
      <alignment horizontal="center"/>
      <protection locked="0"/>
    </xf>
    <xf numFmtId="41" fontId="24" fillId="0" borderId="0" xfId="61" applyNumberFormat="1" applyFont="1" applyFill="1" applyProtection="1">
      <alignment/>
      <protection locked="0"/>
    </xf>
    <xf numFmtId="176" fontId="24" fillId="0" borderId="0" xfId="0" applyNumberFormat="1" applyFont="1" applyFill="1" applyBorder="1" applyAlignment="1" applyProtection="1">
      <alignment horizontal="distributed"/>
      <protection locked="0"/>
    </xf>
    <xf numFmtId="176" fontId="24" fillId="0" borderId="27" xfId="0" applyNumberFormat="1" applyFont="1" applyFill="1" applyBorder="1" applyAlignment="1" applyProtection="1">
      <alignment horizontal="distributed"/>
      <protection locked="0"/>
    </xf>
    <xf numFmtId="41" fontId="24" fillId="0" borderId="0" xfId="60" applyNumberFormat="1" applyFont="1" applyFill="1" applyBorder="1" applyProtection="1">
      <alignment/>
      <protection/>
    </xf>
    <xf numFmtId="41" fontId="24" fillId="0" borderId="26" xfId="60" applyNumberFormat="1" applyFont="1" applyFill="1" applyBorder="1" applyAlignment="1" applyProtection="1">
      <alignment horizontal="center" vertical="center"/>
      <protection locked="0"/>
    </xf>
    <xf numFmtId="176" fontId="20" fillId="0" borderId="27" xfId="0" applyNumberFormat="1" applyFont="1" applyFill="1" applyBorder="1" applyAlignment="1" applyProtection="1">
      <alignment horizontal="center"/>
      <protection locked="0"/>
    </xf>
    <xf numFmtId="176" fontId="20" fillId="0" borderId="27" xfId="0" applyNumberFormat="1" applyFont="1" applyFill="1" applyBorder="1" applyAlignment="1" applyProtection="1">
      <alignment horizontal="distributed"/>
      <protection locked="0"/>
    </xf>
    <xf numFmtId="41" fontId="20" fillId="0" borderId="0" xfId="60" applyNumberFormat="1" applyFont="1" applyFill="1" applyBorder="1" applyProtection="1">
      <alignment/>
      <protection/>
    </xf>
    <xf numFmtId="0" fontId="20" fillId="0" borderId="26" xfId="0" applyFont="1" applyFill="1" applyBorder="1" applyAlignment="1">
      <alignment horizontal="center" vertical="center"/>
    </xf>
    <xf numFmtId="176" fontId="20" fillId="0" borderId="27" xfId="0" applyNumberFormat="1" applyFont="1" applyFill="1" applyBorder="1" applyAlignment="1" applyProtection="1">
      <alignment/>
      <protection locked="0"/>
    </xf>
    <xf numFmtId="41" fontId="20" fillId="0" borderId="26" xfId="60" applyNumberFormat="1" applyFont="1" applyFill="1" applyBorder="1" applyAlignment="1" applyProtection="1">
      <alignment horizontal="center" vertical="center"/>
      <protection/>
    </xf>
    <xf numFmtId="41" fontId="20" fillId="0" borderId="0" xfId="60" applyNumberFormat="1" applyFont="1" applyFill="1" applyBorder="1" applyAlignment="1" applyProtection="1">
      <alignment horizontal="center" vertical="center"/>
      <protection/>
    </xf>
    <xf numFmtId="41" fontId="20" fillId="0" borderId="0" xfId="60" applyNumberFormat="1" applyFont="1" applyFill="1" applyBorder="1" applyAlignment="1" applyProtection="1">
      <alignment vertical="center"/>
      <protection locked="0"/>
    </xf>
    <xf numFmtId="176" fontId="20" fillId="0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176" fontId="20" fillId="0" borderId="27" xfId="0" applyNumberFormat="1" applyFont="1" applyFill="1" applyBorder="1" applyAlignment="1" applyProtection="1">
      <alignment horizontal="center" vertical="top"/>
      <protection locked="0"/>
    </xf>
    <xf numFmtId="176" fontId="20" fillId="0" borderId="27" xfId="0" applyNumberFormat="1" applyFont="1" applyFill="1" applyBorder="1" applyAlignment="1" applyProtection="1">
      <alignment vertical="center" wrapText="1"/>
      <protection locked="0"/>
    </xf>
    <xf numFmtId="41" fontId="20" fillId="0" borderId="0" xfId="60" applyNumberFormat="1" applyFont="1" applyFill="1" applyBorder="1" applyAlignment="1" applyProtection="1">
      <alignment vertical="center"/>
      <protection/>
    </xf>
    <xf numFmtId="41" fontId="20" fillId="0" borderId="0" xfId="60" applyNumberFormat="1" applyFont="1" applyFill="1" applyBorder="1" applyAlignment="1" applyProtection="1">
      <alignment vertical="center"/>
      <protection locked="0"/>
    </xf>
    <xf numFmtId="41" fontId="20" fillId="0" borderId="0" xfId="60" applyNumberFormat="1" applyFont="1" applyFill="1" applyAlignment="1" applyProtection="1">
      <alignment vertical="center"/>
      <protection locked="0"/>
    </xf>
    <xf numFmtId="41" fontId="20" fillId="0" borderId="0" xfId="61" applyNumberFormat="1" applyFont="1" applyFill="1" applyAlignment="1" applyProtection="1">
      <alignment vertical="center"/>
      <protection locked="0"/>
    </xf>
    <xf numFmtId="176" fontId="20" fillId="0" borderId="26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Border="1" applyAlignment="1" applyProtection="1">
      <alignment horizontal="center" vertical="top"/>
      <protection locked="0"/>
    </xf>
    <xf numFmtId="176" fontId="23" fillId="0" borderId="27" xfId="0" applyNumberFormat="1" applyFont="1" applyFill="1" applyBorder="1" applyAlignment="1" applyProtection="1">
      <alignment vertical="center" wrapText="1"/>
      <protection locked="0"/>
    </xf>
    <xf numFmtId="176" fontId="24" fillId="0" borderId="0" xfId="0" applyNumberFormat="1" applyFont="1" applyFill="1" applyBorder="1" applyAlignment="1" applyProtection="1">
      <alignment horizontal="distributed" vertical="top"/>
      <protection locked="0"/>
    </xf>
    <xf numFmtId="176" fontId="24" fillId="0" borderId="27" xfId="0" applyNumberFormat="1" applyFont="1" applyFill="1" applyBorder="1" applyAlignment="1" applyProtection="1">
      <alignment horizontal="distributed" vertical="top"/>
      <protection locked="0"/>
    </xf>
    <xf numFmtId="41" fontId="24" fillId="0" borderId="0" xfId="60" applyNumberFormat="1" applyFont="1" applyFill="1" applyBorder="1" applyAlignment="1" applyProtection="1">
      <alignment vertical="center"/>
      <protection locked="0"/>
    </xf>
    <xf numFmtId="41" fontId="24" fillId="0" borderId="0" xfId="60" applyNumberFormat="1" applyFont="1" applyFill="1" applyAlignment="1" applyProtection="1">
      <alignment vertical="center"/>
      <protection locked="0"/>
    </xf>
    <xf numFmtId="41" fontId="24" fillId="0" borderId="0" xfId="61" applyNumberFormat="1" applyFont="1" applyFill="1" applyAlignment="1" applyProtection="1">
      <alignment vertical="center"/>
      <protection locked="0"/>
    </xf>
    <xf numFmtId="176" fontId="24" fillId="0" borderId="26" xfId="0" applyNumberFormat="1" applyFont="1" applyFill="1" applyBorder="1" applyAlignment="1" applyProtection="1">
      <alignment horizontal="center" vertical="center"/>
      <protection locked="0"/>
    </xf>
    <xf numFmtId="176" fontId="24" fillId="0" borderId="27" xfId="0" applyNumberFormat="1" applyFont="1" applyFill="1" applyBorder="1" applyAlignment="1" applyProtection="1">
      <alignment horizontal="center" vertical="top" textRotation="255"/>
      <protection locked="0"/>
    </xf>
    <xf numFmtId="176" fontId="24" fillId="0" borderId="28" xfId="0" applyNumberFormat="1" applyFont="1" applyFill="1" applyBorder="1" applyAlignment="1" applyProtection="1">
      <alignment horizontal="distributed"/>
      <protection locked="0"/>
    </xf>
    <xf numFmtId="41" fontId="24" fillId="0" borderId="0" xfId="61" applyNumberFormat="1" applyFont="1" applyFill="1" applyBorder="1">
      <alignment/>
      <protection/>
    </xf>
    <xf numFmtId="176" fontId="24" fillId="0" borderId="0" xfId="0" applyNumberFormat="1" applyFont="1" applyFill="1" applyBorder="1" applyAlignment="1">
      <alignment/>
    </xf>
    <xf numFmtId="176" fontId="20" fillId="0" borderId="28" xfId="0" applyNumberFormat="1" applyFont="1" applyFill="1" applyBorder="1" applyAlignment="1" applyProtection="1">
      <alignment horizontal="distributed"/>
      <protection locked="0"/>
    </xf>
    <xf numFmtId="41" fontId="20" fillId="0" borderId="0" xfId="60" applyNumberFormat="1" applyFont="1" applyFill="1" applyBorder="1" applyAlignment="1" applyProtection="1">
      <alignment horizontal="center" vertical="center"/>
      <protection locked="0"/>
    </xf>
    <xf numFmtId="41" fontId="20" fillId="0" borderId="27" xfId="60" applyNumberFormat="1" applyFont="1" applyFill="1" applyBorder="1" applyAlignment="1" applyProtection="1">
      <alignment horizontal="center" vertical="center"/>
      <protection locked="0"/>
    </xf>
    <xf numFmtId="41" fontId="20" fillId="0" borderId="0" xfId="61" applyNumberFormat="1" applyFont="1" applyFill="1" applyBorder="1">
      <alignment/>
      <protection/>
    </xf>
    <xf numFmtId="176" fontId="25" fillId="0" borderId="0" xfId="0" applyNumberFormat="1" applyFont="1" applyFill="1" applyBorder="1" applyAlignment="1" applyProtection="1">
      <alignment horizontal="left" vertical="top" textRotation="255"/>
      <protection locked="0"/>
    </xf>
    <xf numFmtId="41" fontId="20" fillId="0" borderId="0" xfId="60" applyNumberFormat="1" applyFont="1" applyFill="1" applyBorder="1" applyAlignment="1" applyProtection="1">
      <alignment horizontal="center" vertical="center"/>
      <protection/>
    </xf>
    <xf numFmtId="41" fontId="20" fillId="0" borderId="0" xfId="60" applyNumberFormat="1" applyFont="1" applyFill="1" applyBorder="1" applyAlignment="1" applyProtection="1">
      <alignment horizontal="center" vertical="center"/>
      <protection locked="0"/>
    </xf>
    <xf numFmtId="41" fontId="24" fillId="0" borderId="0" xfId="6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distributed"/>
      <protection locked="0"/>
    </xf>
    <xf numFmtId="176" fontId="24" fillId="0" borderId="27" xfId="0" applyNumberFormat="1" applyFont="1" applyFill="1" applyBorder="1" applyAlignment="1" applyProtection="1">
      <alignment horizontal="distributed"/>
      <protection locked="0"/>
    </xf>
    <xf numFmtId="41" fontId="24" fillId="0" borderId="14" xfId="61" applyNumberFormat="1" applyFont="1" applyFill="1" applyBorder="1">
      <alignment/>
      <protection/>
    </xf>
    <xf numFmtId="176" fontId="20" fillId="0" borderId="27" xfId="0" applyNumberFormat="1" applyFont="1" applyFill="1" applyBorder="1" applyAlignment="1" applyProtection="1">
      <alignment horizontal="center" vertical="center" textRotation="255"/>
      <protection locked="0"/>
    </xf>
    <xf numFmtId="43" fontId="20" fillId="0" borderId="0" xfId="60" applyNumberFormat="1" applyFont="1" applyFill="1" applyBorder="1" applyProtection="1">
      <alignment/>
      <protection/>
    </xf>
    <xf numFmtId="43" fontId="20" fillId="0" borderId="0" xfId="60" applyNumberFormat="1" applyFont="1" applyFill="1" applyBorder="1" applyProtection="1">
      <alignment/>
      <protection locked="0"/>
    </xf>
    <xf numFmtId="43" fontId="20" fillId="0" borderId="0" xfId="60" applyNumberFormat="1" applyFont="1" applyFill="1" applyProtection="1">
      <alignment/>
      <protection locked="0"/>
    </xf>
    <xf numFmtId="43" fontId="20" fillId="0" borderId="0" xfId="61" applyNumberFormat="1" applyFont="1" applyFill="1" applyProtection="1">
      <alignment/>
      <protection locked="0"/>
    </xf>
    <xf numFmtId="43" fontId="20" fillId="0" borderId="0" xfId="61" applyNumberFormat="1" applyFont="1" applyFill="1" applyAlignment="1" applyProtection="1">
      <alignment horizontal="right"/>
      <protection locked="0"/>
    </xf>
    <xf numFmtId="43" fontId="20" fillId="0" borderId="0" xfId="60" applyNumberFormat="1" applyFont="1" applyFill="1" applyBorder="1" applyAlignment="1" applyProtection="1">
      <alignment horizontal="right"/>
      <protection locked="0"/>
    </xf>
    <xf numFmtId="43" fontId="20" fillId="0" borderId="0" xfId="61" applyNumberFormat="1" applyFont="1" applyFill="1" applyBorder="1" applyAlignment="1" applyProtection="1">
      <alignment horizontal="right"/>
      <protection locked="0"/>
    </xf>
    <xf numFmtId="43" fontId="20" fillId="0" borderId="0" xfId="61" applyNumberFormat="1" applyFont="1" applyFill="1" applyBorder="1" applyProtection="1">
      <alignment/>
      <protection locked="0"/>
    </xf>
    <xf numFmtId="176" fontId="20" fillId="0" borderId="14" xfId="0" applyNumberFormat="1" applyFont="1" applyFill="1" applyBorder="1" applyAlignment="1" applyProtection="1">
      <alignment/>
      <protection locked="0"/>
    </xf>
    <xf numFmtId="176" fontId="24" fillId="0" borderId="14" xfId="0" applyNumberFormat="1" applyFont="1" applyFill="1" applyBorder="1" applyAlignment="1" applyProtection="1">
      <alignment horizontal="distributed"/>
      <protection locked="0"/>
    </xf>
    <xf numFmtId="41" fontId="24" fillId="0" borderId="22" xfId="60" applyNumberFormat="1" applyFont="1" applyFill="1" applyBorder="1" applyProtection="1">
      <alignment/>
      <protection/>
    </xf>
    <xf numFmtId="41" fontId="24" fillId="0" borderId="14" xfId="60" applyNumberFormat="1" applyFont="1" applyFill="1" applyBorder="1" applyProtection="1">
      <alignment/>
      <protection/>
    </xf>
    <xf numFmtId="41" fontId="24" fillId="0" borderId="14" xfId="60" applyNumberFormat="1" applyFont="1" applyFill="1" applyBorder="1" applyProtection="1">
      <alignment/>
      <protection locked="0"/>
    </xf>
    <xf numFmtId="41" fontId="24" fillId="0" borderId="14" xfId="61" applyNumberFormat="1" applyFont="1" applyFill="1" applyBorder="1" applyProtection="1">
      <alignment/>
      <protection locked="0"/>
    </xf>
    <xf numFmtId="176" fontId="24" fillId="0" borderId="22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57150</xdr:rowOff>
    </xdr:from>
    <xdr:to>
      <xdr:col>2</xdr:col>
      <xdr:colOff>104775</xdr:colOff>
      <xdr:row>15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333625" y="2609850"/>
          <a:ext cx="9525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66675</xdr:rowOff>
    </xdr:from>
    <xdr:to>
      <xdr:col>2</xdr:col>
      <xdr:colOff>104775</xdr:colOff>
      <xdr:row>23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333625" y="4067175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 transitionEvaluation="1" transitionEntry="1">
    <pageSetUpPr fitToPage="1"/>
  </sheetPr>
  <dimension ref="A1:AE65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3.16015625" style="4" customWidth="1"/>
    <col min="2" max="2" width="17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/>
      <c r="S2" s="8"/>
      <c r="T2" s="8"/>
      <c r="U2" s="3"/>
    </row>
    <row r="3" spans="2:21" ht="12" customHeight="1" thickBot="1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3</v>
      </c>
      <c r="B4" s="14"/>
      <c r="C4" s="15" t="s">
        <v>4</v>
      </c>
      <c r="D4" s="16"/>
      <c r="E4" s="17"/>
      <c r="F4" s="15" t="s">
        <v>5</v>
      </c>
      <c r="G4" s="18"/>
      <c r="H4" s="15" t="s">
        <v>6</v>
      </c>
      <c r="I4" s="19"/>
      <c r="J4" s="19" t="s">
        <v>7</v>
      </c>
      <c r="K4" s="20"/>
      <c r="L4" s="21" t="s">
        <v>8</v>
      </c>
      <c r="M4" s="22"/>
      <c r="N4" s="15" t="s">
        <v>9</v>
      </c>
      <c r="O4" s="22"/>
      <c r="P4" s="23" t="s">
        <v>10</v>
      </c>
      <c r="Q4" s="24" t="s">
        <v>11</v>
      </c>
      <c r="R4" s="15" t="s">
        <v>12</v>
      </c>
      <c r="S4" s="22"/>
      <c r="T4" s="25" t="s">
        <v>13</v>
      </c>
      <c r="U4" s="3"/>
    </row>
    <row r="5" spans="1:21" ht="24" customHeight="1">
      <c r="A5" s="26"/>
      <c r="B5" s="27"/>
      <c r="C5" s="23" t="s">
        <v>14</v>
      </c>
      <c r="D5" s="28" t="s">
        <v>15</v>
      </c>
      <c r="E5" s="28" t="s">
        <v>16</v>
      </c>
      <c r="F5" s="23" t="s">
        <v>17</v>
      </c>
      <c r="G5" s="28" t="s">
        <v>18</v>
      </c>
      <c r="H5" s="28" t="s">
        <v>15</v>
      </c>
      <c r="I5" s="28" t="s">
        <v>16</v>
      </c>
      <c r="J5" s="29" t="s">
        <v>15</v>
      </c>
      <c r="K5" s="30" t="s">
        <v>16</v>
      </c>
      <c r="L5" s="29" t="s">
        <v>15</v>
      </c>
      <c r="M5" s="28" t="s">
        <v>16</v>
      </c>
      <c r="N5" s="28" t="s">
        <v>15</v>
      </c>
      <c r="O5" s="28" t="s">
        <v>16</v>
      </c>
      <c r="P5" s="28" t="s">
        <v>15</v>
      </c>
      <c r="Q5" s="28" t="s">
        <v>16</v>
      </c>
      <c r="R5" s="28" t="s">
        <v>15</v>
      </c>
      <c r="S5" s="28" t="s">
        <v>16</v>
      </c>
      <c r="T5" s="31"/>
      <c r="U5" s="3"/>
    </row>
    <row r="6" spans="1:21" ht="9.75" customHeight="1">
      <c r="A6" s="32" t="s">
        <v>19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"/>
    </row>
    <row r="7" spans="1:21" ht="12" customHeight="1">
      <c r="A7" s="36" t="s">
        <v>20</v>
      </c>
      <c r="B7" s="37" t="s">
        <v>21</v>
      </c>
      <c r="C7" s="38">
        <v>24216</v>
      </c>
      <c r="D7" s="39">
        <v>72111</v>
      </c>
      <c r="E7" s="38">
        <v>12105</v>
      </c>
      <c r="F7" s="38">
        <v>23736</v>
      </c>
      <c r="G7" s="39">
        <v>480</v>
      </c>
      <c r="H7" s="38">
        <v>5871</v>
      </c>
      <c r="I7" s="38">
        <v>6977</v>
      </c>
      <c r="J7" s="40">
        <v>1326</v>
      </c>
      <c r="K7" s="40">
        <v>949</v>
      </c>
      <c r="L7" s="40">
        <v>3051</v>
      </c>
      <c r="M7" s="40">
        <v>30</v>
      </c>
      <c r="N7" s="40">
        <v>1705</v>
      </c>
      <c r="O7" s="40">
        <v>1955</v>
      </c>
      <c r="P7" s="40">
        <v>113</v>
      </c>
      <c r="Q7" s="40">
        <v>2026</v>
      </c>
      <c r="R7" s="40">
        <v>45</v>
      </c>
      <c r="S7" s="40">
        <v>168</v>
      </c>
      <c r="T7" s="41">
        <v>43</v>
      </c>
      <c r="U7" s="3"/>
    </row>
    <row r="8" spans="1:31" ht="12" customHeight="1">
      <c r="A8" s="36"/>
      <c r="B8" s="42" t="s">
        <v>22</v>
      </c>
      <c r="C8" s="38">
        <v>22758</v>
      </c>
      <c r="D8" s="39">
        <v>11372</v>
      </c>
      <c r="E8" s="38">
        <v>11386</v>
      </c>
      <c r="F8" s="38">
        <v>22286</v>
      </c>
      <c r="G8" s="39">
        <v>472</v>
      </c>
      <c r="H8" s="38">
        <v>5474</v>
      </c>
      <c r="I8" s="38">
        <v>6345</v>
      </c>
      <c r="J8" s="40">
        <v>1188</v>
      </c>
      <c r="K8" s="40">
        <v>802</v>
      </c>
      <c r="L8" s="40">
        <v>2819</v>
      </c>
      <c r="M8" s="40">
        <v>29</v>
      </c>
      <c r="N8" s="40">
        <v>1679</v>
      </c>
      <c r="O8" s="40">
        <v>1946</v>
      </c>
      <c r="P8" s="40">
        <v>175</v>
      </c>
      <c r="Q8" s="40">
        <v>2031</v>
      </c>
      <c r="R8" s="40">
        <v>37</v>
      </c>
      <c r="S8" s="40">
        <v>233</v>
      </c>
      <c r="T8" s="41">
        <v>44</v>
      </c>
      <c r="U8" s="38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ht="12" customHeight="1">
      <c r="A9" s="36"/>
      <c r="B9" s="42" t="s">
        <v>23</v>
      </c>
      <c r="C9" s="38">
        <v>21011</v>
      </c>
      <c r="D9" s="39">
        <v>10437</v>
      </c>
      <c r="E9" s="38">
        <v>10574</v>
      </c>
      <c r="F9" s="38">
        <v>20512</v>
      </c>
      <c r="G9" s="39">
        <v>499</v>
      </c>
      <c r="H9" s="38">
        <v>4990</v>
      </c>
      <c r="I9" s="38">
        <v>6131</v>
      </c>
      <c r="J9" s="40">
        <v>1095</v>
      </c>
      <c r="K9" s="40">
        <v>743</v>
      </c>
      <c r="L9" s="40">
        <v>2661</v>
      </c>
      <c r="M9" s="40">
        <v>34</v>
      </c>
      <c r="N9" s="40">
        <v>1467</v>
      </c>
      <c r="O9" s="40">
        <v>1990</v>
      </c>
      <c r="P9" s="40">
        <v>199</v>
      </c>
      <c r="Q9" s="40">
        <v>1421</v>
      </c>
      <c r="R9" s="40">
        <v>25</v>
      </c>
      <c r="S9" s="40">
        <v>254</v>
      </c>
      <c r="T9" s="41">
        <v>45</v>
      </c>
      <c r="U9" s="38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s="49" customFormat="1" ht="12" customHeight="1">
      <c r="A10" s="36" t="s">
        <v>24</v>
      </c>
      <c r="B10" s="44" t="s">
        <v>25</v>
      </c>
      <c r="C10" s="45">
        <v>20089</v>
      </c>
      <c r="D10" s="46">
        <v>9971</v>
      </c>
      <c r="E10" s="46">
        <v>10118</v>
      </c>
      <c r="F10" s="46">
        <v>19702</v>
      </c>
      <c r="G10" s="46">
        <v>387</v>
      </c>
      <c r="H10" s="46">
        <v>4634</v>
      </c>
      <c r="I10" s="46">
        <v>5490</v>
      </c>
      <c r="J10" s="46">
        <v>1063</v>
      </c>
      <c r="K10" s="46">
        <v>692</v>
      </c>
      <c r="L10" s="46">
        <v>2717</v>
      </c>
      <c r="M10" s="46">
        <v>41</v>
      </c>
      <c r="N10" s="46">
        <v>1347</v>
      </c>
      <c r="O10" s="46">
        <v>1925</v>
      </c>
      <c r="P10" s="46">
        <v>183</v>
      </c>
      <c r="Q10" s="46">
        <v>1661</v>
      </c>
      <c r="R10" s="46">
        <v>27</v>
      </c>
      <c r="S10" s="46">
        <v>309</v>
      </c>
      <c r="T10" s="47">
        <v>46</v>
      </c>
      <c r="U10" s="45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1" s="49" customFormat="1" ht="12" customHeight="1">
      <c r="A11" s="50"/>
      <c r="B11" s="51"/>
      <c r="C11" s="45"/>
      <c r="D11" s="46"/>
      <c r="E11" s="45"/>
      <c r="F11" s="45"/>
      <c r="G11" s="46"/>
      <c r="H11" s="45"/>
      <c r="I11" s="45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47"/>
      <c r="U11" s="45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s="49" customFormat="1" ht="12" customHeight="1">
      <c r="A12" s="53" t="s">
        <v>26</v>
      </c>
      <c r="B12" s="54"/>
      <c r="C12" s="55">
        <f>SUM(C13:C17)</f>
        <v>5199</v>
      </c>
      <c r="D12" s="55">
        <f aca="true" t="shared" si="0" ref="D12:S12">SUM(D13:D17)</f>
        <v>2960</v>
      </c>
      <c r="E12" s="55">
        <v>2239</v>
      </c>
      <c r="F12" s="55">
        <f t="shared" si="0"/>
        <v>5191</v>
      </c>
      <c r="G12" s="55">
        <f t="shared" si="0"/>
        <v>8</v>
      </c>
      <c r="H12" s="55">
        <f t="shared" si="0"/>
        <v>2628</v>
      </c>
      <c r="I12" s="55">
        <f t="shared" si="0"/>
        <v>1935</v>
      </c>
      <c r="J12" s="48">
        <f t="shared" si="0"/>
        <v>60</v>
      </c>
      <c r="K12" s="48">
        <f t="shared" si="0"/>
        <v>26</v>
      </c>
      <c r="L12" s="48">
        <f t="shared" si="0"/>
        <v>133</v>
      </c>
      <c r="M12" s="48">
        <f t="shared" si="0"/>
        <v>2</v>
      </c>
      <c r="N12" s="48">
        <f t="shared" si="0"/>
        <v>109</v>
      </c>
      <c r="O12" s="48">
        <f t="shared" si="0"/>
        <v>77</v>
      </c>
      <c r="P12" s="48">
        <f t="shared" si="0"/>
        <v>23</v>
      </c>
      <c r="Q12" s="48">
        <f t="shared" si="0"/>
        <v>125</v>
      </c>
      <c r="R12" s="48">
        <f t="shared" si="0"/>
        <v>7</v>
      </c>
      <c r="S12" s="48">
        <f t="shared" si="0"/>
        <v>74</v>
      </c>
      <c r="T12" s="56" t="s">
        <v>27</v>
      </c>
      <c r="U12" s="45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1:31" ht="12" customHeight="1">
      <c r="A13" s="57" t="s">
        <v>28</v>
      </c>
      <c r="B13" s="58" t="s">
        <v>29</v>
      </c>
      <c r="C13" s="59">
        <v>3512</v>
      </c>
      <c r="D13" s="59">
        <v>2809</v>
      </c>
      <c r="E13" s="59">
        <v>703</v>
      </c>
      <c r="F13" s="39">
        <v>3508</v>
      </c>
      <c r="G13" s="39">
        <v>4</v>
      </c>
      <c r="H13" s="38">
        <v>2537</v>
      </c>
      <c r="I13" s="38">
        <v>679</v>
      </c>
      <c r="J13" s="40">
        <v>44</v>
      </c>
      <c r="K13" s="40">
        <v>0</v>
      </c>
      <c r="L13" s="40">
        <v>117</v>
      </c>
      <c r="M13" s="40">
        <v>0</v>
      </c>
      <c r="N13" s="40">
        <v>99</v>
      </c>
      <c r="O13" s="40">
        <v>3</v>
      </c>
      <c r="P13" s="40">
        <v>7</v>
      </c>
      <c r="Q13" s="40">
        <v>7</v>
      </c>
      <c r="R13" s="40">
        <v>5</v>
      </c>
      <c r="S13" s="40">
        <v>14</v>
      </c>
      <c r="T13" s="60" t="s">
        <v>30</v>
      </c>
      <c r="U13" s="38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2" customHeight="1">
      <c r="A14" s="61" t="s">
        <v>31</v>
      </c>
      <c r="B14" s="58" t="s">
        <v>32</v>
      </c>
      <c r="C14" s="59">
        <v>1593</v>
      </c>
      <c r="D14" s="59">
        <v>112</v>
      </c>
      <c r="E14" s="59">
        <v>1481</v>
      </c>
      <c r="F14" s="39">
        <v>1590</v>
      </c>
      <c r="G14" s="39">
        <v>3</v>
      </c>
      <c r="H14" s="38">
        <v>71</v>
      </c>
      <c r="I14" s="38">
        <v>1213</v>
      </c>
      <c r="J14" s="40">
        <v>11</v>
      </c>
      <c r="K14" s="40">
        <v>23</v>
      </c>
      <c r="L14" s="40">
        <v>16</v>
      </c>
      <c r="M14" s="40">
        <v>2</v>
      </c>
      <c r="N14" s="40">
        <v>10</v>
      </c>
      <c r="O14" s="40">
        <v>74</v>
      </c>
      <c r="P14" s="40">
        <v>2</v>
      </c>
      <c r="Q14" s="40">
        <v>110</v>
      </c>
      <c r="R14" s="40">
        <v>2</v>
      </c>
      <c r="S14" s="40">
        <v>59</v>
      </c>
      <c r="T14" s="41" t="s">
        <v>33</v>
      </c>
      <c r="U14" s="38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ht="12" customHeight="1">
      <c r="A15" s="57" t="s">
        <v>34</v>
      </c>
      <c r="B15" s="58" t="s">
        <v>35</v>
      </c>
      <c r="C15" s="62">
        <v>86</v>
      </c>
      <c r="D15" s="63">
        <v>39</v>
      </c>
      <c r="E15" s="63">
        <v>47</v>
      </c>
      <c r="F15" s="64">
        <v>85</v>
      </c>
      <c r="G15" s="64">
        <v>1</v>
      </c>
      <c r="H15" s="64">
        <v>20</v>
      </c>
      <c r="I15" s="64">
        <v>35</v>
      </c>
      <c r="J15" s="64">
        <v>5</v>
      </c>
      <c r="K15" s="64">
        <v>3</v>
      </c>
      <c r="L15" s="64">
        <v>0</v>
      </c>
      <c r="M15" s="64">
        <v>0</v>
      </c>
      <c r="N15" s="64">
        <v>0</v>
      </c>
      <c r="O15" s="64">
        <v>0</v>
      </c>
      <c r="P15" s="64">
        <v>14</v>
      </c>
      <c r="Q15" s="64">
        <v>8</v>
      </c>
      <c r="R15" s="64">
        <v>0</v>
      </c>
      <c r="S15" s="64">
        <v>1</v>
      </c>
      <c r="T15" s="65" t="s">
        <v>36</v>
      </c>
      <c r="U15" s="38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2.75" customHeight="1">
      <c r="A16" s="61" t="s">
        <v>31</v>
      </c>
      <c r="B16" s="58" t="s">
        <v>37</v>
      </c>
      <c r="C16" s="62"/>
      <c r="D16" s="63"/>
      <c r="E16" s="63">
        <f>I16+K16+M16+O16+Q16+S16</f>
        <v>0</v>
      </c>
      <c r="F16" s="66"/>
      <c r="G16" s="66">
        <v>0</v>
      </c>
      <c r="H16" s="66">
        <v>0</v>
      </c>
      <c r="I16" s="66"/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/>
      <c r="Q16" s="66"/>
      <c r="R16" s="66">
        <v>0</v>
      </c>
      <c r="S16" s="66">
        <v>0</v>
      </c>
      <c r="T16" s="65"/>
      <c r="U16" s="38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26.25" customHeight="1">
      <c r="A17" s="67" t="s">
        <v>38</v>
      </c>
      <c r="B17" s="68" t="s">
        <v>39</v>
      </c>
      <c r="C17" s="69">
        <v>8</v>
      </c>
      <c r="D17" s="69">
        <v>0</v>
      </c>
      <c r="E17" s="69">
        <v>8</v>
      </c>
      <c r="F17" s="70">
        <v>8</v>
      </c>
      <c r="G17" s="70">
        <v>0</v>
      </c>
      <c r="H17" s="71">
        <v>0</v>
      </c>
      <c r="I17" s="71">
        <v>8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3" t="s">
        <v>40</v>
      </c>
      <c r="U17" s="38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ht="12.75" customHeight="1">
      <c r="A18" s="74"/>
      <c r="B18" s="75"/>
      <c r="C18" s="69"/>
      <c r="D18" s="69"/>
      <c r="E18" s="69"/>
      <c r="F18" s="70"/>
      <c r="G18" s="70"/>
      <c r="H18" s="71"/>
      <c r="I18" s="71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  <c r="U18" s="38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s="49" customFormat="1" ht="12.75" customHeight="1">
      <c r="A19" s="76" t="s">
        <v>41</v>
      </c>
      <c r="B19" s="77"/>
      <c r="C19" s="55">
        <f>D19+E19</f>
        <v>12739</v>
      </c>
      <c r="D19" s="55">
        <f>H19+J19+L19+N19+P19+R19</f>
        <v>6112</v>
      </c>
      <c r="E19" s="55">
        <f>I19+K19+M19+O19+Q19+S19</f>
        <v>6627</v>
      </c>
      <c r="F19" s="78">
        <v>12378</v>
      </c>
      <c r="G19" s="78">
        <v>361</v>
      </c>
      <c r="H19" s="79">
        <v>1311</v>
      </c>
      <c r="I19" s="79">
        <v>2795</v>
      </c>
      <c r="J19" s="80">
        <v>921</v>
      </c>
      <c r="K19" s="80">
        <v>613</v>
      </c>
      <c r="L19" s="80">
        <v>2540</v>
      </c>
      <c r="M19" s="80">
        <v>38</v>
      </c>
      <c r="N19" s="80">
        <v>1182</v>
      </c>
      <c r="O19" s="80">
        <v>1763</v>
      </c>
      <c r="P19" s="80">
        <v>148</v>
      </c>
      <c r="Q19" s="80">
        <v>1232</v>
      </c>
      <c r="R19" s="80">
        <v>10</v>
      </c>
      <c r="S19" s="80">
        <v>186</v>
      </c>
      <c r="T19" s="81" t="s">
        <v>42</v>
      </c>
      <c r="U19" s="45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31" s="85" customFormat="1" ht="12" customHeight="1">
      <c r="A20" s="82" t="s">
        <v>43</v>
      </c>
      <c r="B20" s="83" t="s">
        <v>44</v>
      </c>
      <c r="C20" s="55">
        <f>SUM(C21:C24)</f>
        <v>126</v>
      </c>
      <c r="D20" s="55">
        <f>SUM(D21:D24)</f>
        <v>56</v>
      </c>
      <c r="E20" s="55">
        <f>SUM(E21:E24)</f>
        <v>70</v>
      </c>
      <c r="F20" s="55">
        <f>SUM(F21:F24)</f>
        <v>120</v>
      </c>
      <c r="G20" s="55">
        <f aca="true" t="shared" si="1" ref="G20:S20">SUM(G21:G24)</f>
        <v>6</v>
      </c>
      <c r="H20" s="55">
        <f t="shared" si="1"/>
        <v>30</v>
      </c>
      <c r="I20" s="55">
        <f t="shared" si="1"/>
        <v>23</v>
      </c>
      <c r="J20" s="55">
        <f t="shared" si="1"/>
        <v>6</v>
      </c>
      <c r="K20" s="55">
        <f t="shared" si="1"/>
        <v>10</v>
      </c>
      <c r="L20" s="55">
        <f t="shared" si="1"/>
        <v>10</v>
      </c>
      <c r="M20" s="55">
        <f t="shared" si="1"/>
        <v>0</v>
      </c>
      <c r="N20" s="55">
        <f t="shared" si="1"/>
        <v>4</v>
      </c>
      <c r="O20" s="55">
        <f t="shared" si="1"/>
        <v>6</v>
      </c>
      <c r="P20" s="55">
        <f t="shared" si="1"/>
        <v>6</v>
      </c>
      <c r="Q20" s="55">
        <f t="shared" si="1"/>
        <v>18</v>
      </c>
      <c r="R20" s="55">
        <v>0</v>
      </c>
      <c r="S20" s="55">
        <f t="shared" si="1"/>
        <v>13</v>
      </c>
      <c r="T20" s="47" t="s">
        <v>45</v>
      </c>
      <c r="U20" s="46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ht="12.75" customHeight="1">
      <c r="A21" s="82"/>
      <c r="B21" s="86" t="s">
        <v>46</v>
      </c>
      <c r="C21" s="55">
        <f>D21+E21</f>
        <v>28</v>
      </c>
      <c r="D21" s="55">
        <f aca="true" t="shared" si="2" ref="D21:E23">H21+J21+L21+N21+P21+R21</f>
        <v>26</v>
      </c>
      <c r="E21" s="69">
        <f t="shared" si="2"/>
        <v>2</v>
      </c>
      <c r="F21" s="59">
        <v>26</v>
      </c>
      <c r="G21" s="59">
        <v>2</v>
      </c>
      <c r="H21" s="59">
        <v>21</v>
      </c>
      <c r="I21" s="59">
        <v>1</v>
      </c>
      <c r="J21" s="59">
        <v>0</v>
      </c>
      <c r="K21" s="59">
        <v>0</v>
      </c>
      <c r="L21" s="59">
        <v>2</v>
      </c>
      <c r="M21" s="59">
        <v>0</v>
      </c>
      <c r="N21" s="59">
        <v>3</v>
      </c>
      <c r="O21" s="59">
        <v>1</v>
      </c>
      <c r="P21" s="59">
        <v>0</v>
      </c>
      <c r="Q21" s="59">
        <v>0</v>
      </c>
      <c r="R21" s="59">
        <v>0</v>
      </c>
      <c r="S21" s="59">
        <v>0</v>
      </c>
      <c r="T21" s="41" t="s">
        <v>30</v>
      </c>
      <c r="U21" s="38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ht="12.75" customHeight="1">
      <c r="A22" s="82"/>
      <c r="B22" s="58" t="s">
        <v>47</v>
      </c>
      <c r="C22" s="55">
        <f>D22+E22</f>
        <v>53</v>
      </c>
      <c r="D22" s="55">
        <f t="shared" si="2"/>
        <v>5</v>
      </c>
      <c r="E22" s="69">
        <f t="shared" si="2"/>
        <v>48</v>
      </c>
      <c r="F22" s="59">
        <v>50</v>
      </c>
      <c r="G22" s="59">
        <v>3</v>
      </c>
      <c r="H22" s="59">
        <v>4</v>
      </c>
      <c r="I22" s="59">
        <v>20</v>
      </c>
      <c r="J22" s="43">
        <v>0</v>
      </c>
      <c r="K22" s="43">
        <v>7</v>
      </c>
      <c r="L22" s="43">
        <v>1</v>
      </c>
      <c r="M22" s="43">
        <v>0</v>
      </c>
      <c r="N22" s="43">
        <v>0</v>
      </c>
      <c r="O22" s="43">
        <v>3</v>
      </c>
      <c r="P22" s="43">
        <v>0</v>
      </c>
      <c r="Q22" s="43">
        <v>18</v>
      </c>
      <c r="R22" s="43">
        <v>0</v>
      </c>
      <c r="S22" s="43">
        <v>0</v>
      </c>
      <c r="T22" s="73" t="s">
        <v>33</v>
      </c>
      <c r="U22" s="38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2.75" customHeight="1">
      <c r="A23" s="82"/>
      <c r="B23" s="58" t="s">
        <v>48</v>
      </c>
      <c r="C23" s="62">
        <f>D23+E23</f>
        <v>45</v>
      </c>
      <c r="D23" s="63">
        <f t="shared" si="2"/>
        <v>25</v>
      </c>
      <c r="E23" s="63">
        <f t="shared" si="2"/>
        <v>20</v>
      </c>
      <c r="F23" s="87">
        <v>44</v>
      </c>
      <c r="G23" s="87">
        <v>1</v>
      </c>
      <c r="H23" s="87">
        <v>5</v>
      </c>
      <c r="I23" s="87">
        <v>2</v>
      </c>
      <c r="J23" s="87">
        <v>6</v>
      </c>
      <c r="K23" s="87">
        <v>3</v>
      </c>
      <c r="L23" s="87">
        <v>7</v>
      </c>
      <c r="M23" s="87">
        <v>0</v>
      </c>
      <c r="N23" s="87">
        <v>1</v>
      </c>
      <c r="O23" s="87">
        <v>2</v>
      </c>
      <c r="P23" s="87">
        <v>6</v>
      </c>
      <c r="Q23" s="87">
        <v>0</v>
      </c>
      <c r="R23" s="87">
        <v>0</v>
      </c>
      <c r="S23" s="88">
        <v>13</v>
      </c>
      <c r="T23" s="73" t="s">
        <v>49</v>
      </c>
      <c r="U23" s="38"/>
      <c r="V23" s="89"/>
      <c r="W23" s="89"/>
      <c r="X23" s="89"/>
      <c r="Y23" s="89"/>
      <c r="Z23" s="89"/>
      <c r="AA23" s="89"/>
      <c r="AB23" s="89"/>
      <c r="AC23" s="89"/>
      <c r="AD23" s="43"/>
      <c r="AE23" s="43"/>
    </row>
    <row r="24" spans="1:31" ht="12" customHeight="1">
      <c r="A24" s="82"/>
      <c r="B24" s="58" t="s">
        <v>50</v>
      </c>
      <c r="C24" s="62"/>
      <c r="D24" s="63"/>
      <c r="E24" s="63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73"/>
      <c r="U24" s="38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ht="12" customHeight="1">
      <c r="A25" s="90"/>
      <c r="B25" s="61"/>
      <c r="C25" s="91"/>
      <c r="D25" s="91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73"/>
      <c r="U25" s="38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49" customFormat="1" ht="12" customHeight="1">
      <c r="A26" s="53" t="s">
        <v>51</v>
      </c>
      <c r="B26" s="54"/>
      <c r="C26" s="55">
        <f>D26+E26</f>
        <v>1891</v>
      </c>
      <c r="D26" s="93">
        <f>H26+J26+L26+N26+P26+R26</f>
        <v>778</v>
      </c>
      <c r="E26" s="55">
        <f>I26+K26+M26+O26+Q26+S26</f>
        <v>1113</v>
      </c>
      <c r="F26" s="46">
        <v>1879</v>
      </c>
      <c r="G26" s="46">
        <v>12</v>
      </c>
      <c r="H26" s="45">
        <v>609</v>
      </c>
      <c r="I26" s="45">
        <v>680</v>
      </c>
      <c r="J26" s="52">
        <v>76</v>
      </c>
      <c r="K26" s="52">
        <v>43</v>
      </c>
      <c r="L26" s="52">
        <v>29</v>
      </c>
      <c r="M26" s="52">
        <v>1</v>
      </c>
      <c r="N26" s="52">
        <v>51</v>
      </c>
      <c r="O26" s="52">
        <v>79</v>
      </c>
      <c r="P26" s="52">
        <v>3</v>
      </c>
      <c r="Q26" s="52">
        <v>275</v>
      </c>
      <c r="R26" s="52">
        <v>10</v>
      </c>
      <c r="S26" s="52">
        <v>35</v>
      </c>
      <c r="T26" s="47" t="s">
        <v>52</v>
      </c>
      <c r="U26" s="45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s="49" customFormat="1" ht="12" customHeight="1">
      <c r="A27" s="94"/>
      <c r="B27" s="95"/>
      <c r="C27" s="55"/>
      <c r="D27" s="55"/>
      <c r="E27" s="55"/>
      <c r="F27" s="46"/>
      <c r="G27" s="46"/>
      <c r="H27" s="45"/>
      <c r="I27" s="45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47"/>
      <c r="U27" s="45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9" customFormat="1" ht="14.25" customHeight="1">
      <c r="A28" s="53" t="s">
        <v>53</v>
      </c>
      <c r="B28" s="54"/>
      <c r="C28" s="55">
        <f>D28+E28</f>
        <v>134</v>
      </c>
      <c r="D28" s="55">
        <f>H28+J28+L28+N28+P28+R28</f>
        <v>65</v>
      </c>
      <c r="E28" s="55">
        <f>I28+K28+M28+O28+Q28+S28</f>
        <v>69</v>
      </c>
      <c r="F28" s="46">
        <v>134</v>
      </c>
      <c r="G28" s="46">
        <v>0</v>
      </c>
      <c r="H28" s="45">
        <v>56</v>
      </c>
      <c r="I28" s="45">
        <v>57</v>
      </c>
      <c r="J28" s="52">
        <v>0</v>
      </c>
      <c r="K28" s="52">
        <v>0</v>
      </c>
      <c r="L28" s="52">
        <v>5</v>
      </c>
      <c r="M28" s="52">
        <v>0</v>
      </c>
      <c r="N28" s="52">
        <v>1</v>
      </c>
      <c r="O28" s="52">
        <v>0</v>
      </c>
      <c r="P28" s="52">
        <v>3</v>
      </c>
      <c r="Q28" s="52">
        <v>11</v>
      </c>
      <c r="R28" s="52">
        <v>0</v>
      </c>
      <c r="S28" s="52">
        <v>1</v>
      </c>
      <c r="T28" s="47" t="s">
        <v>54</v>
      </c>
      <c r="U28" s="46"/>
      <c r="V28" s="84"/>
      <c r="W28" s="84"/>
      <c r="X28" s="84"/>
      <c r="Y28" s="84"/>
      <c r="Z28" s="84"/>
      <c r="AA28" s="84"/>
      <c r="AB28" s="84"/>
      <c r="AC28" s="84"/>
      <c r="AD28" s="96"/>
      <c r="AE28" s="96"/>
    </row>
    <row r="29" spans="1:31" ht="16.5" customHeight="1">
      <c r="A29" s="97" t="s">
        <v>55</v>
      </c>
      <c r="B29" s="58" t="s">
        <v>56</v>
      </c>
      <c r="C29" s="98">
        <v>25.88</v>
      </c>
      <c r="D29" s="98">
        <v>29.68</v>
      </c>
      <c r="E29" s="98">
        <v>22.13</v>
      </c>
      <c r="F29" s="99">
        <v>26.35</v>
      </c>
      <c r="G29" s="99">
        <v>2.07</v>
      </c>
      <c r="H29" s="100">
        <v>56.71</v>
      </c>
      <c r="I29" s="100">
        <v>35.24</v>
      </c>
      <c r="J29" s="101">
        <v>5.64</v>
      </c>
      <c r="K29" s="101">
        <v>3.75</v>
      </c>
      <c r="L29" s="101">
        <v>4.89</v>
      </c>
      <c r="M29" s="101">
        <v>4.88</v>
      </c>
      <c r="N29" s="101">
        <v>8.09</v>
      </c>
      <c r="O29" s="101">
        <v>4</v>
      </c>
      <c r="P29" s="101">
        <v>12.57</v>
      </c>
      <c r="Q29" s="101">
        <v>7.52</v>
      </c>
      <c r="R29" s="101">
        <v>25.92</v>
      </c>
      <c r="S29" s="101">
        <v>23.95</v>
      </c>
      <c r="T29" s="41" t="s">
        <v>57</v>
      </c>
      <c r="U29" s="3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1:31" ht="12" customHeight="1">
      <c r="A30" s="97"/>
      <c r="B30" s="58" t="s">
        <v>58</v>
      </c>
      <c r="C30" s="98">
        <v>63.41</v>
      </c>
      <c r="D30" s="98">
        <v>61.3</v>
      </c>
      <c r="E30" s="98">
        <v>65.49</v>
      </c>
      <c r="F30" s="99">
        <v>62.83</v>
      </c>
      <c r="G30" s="99">
        <v>93.28</v>
      </c>
      <c r="H30" s="100">
        <v>28.29</v>
      </c>
      <c r="I30" s="100">
        <v>50.91</v>
      </c>
      <c r="J30" s="101">
        <v>86.64</v>
      </c>
      <c r="K30" s="101">
        <v>88.58</v>
      </c>
      <c r="L30" s="101">
        <v>93.48</v>
      </c>
      <c r="M30" s="101">
        <v>92.68</v>
      </c>
      <c r="N30" s="101">
        <v>87.75</v>
      </c>
      <c r="O30" s="101">
        <v>91.58</v>
      </c>
      <c r="P30" s="101">
        <v>80.43</v>
      </c>
      <c r="Q30" s="101">
        <v>74.17</v>
      </c>
      <c r="R30" s="101">
        <v>37.03</v>
      </c>
      <c r="S30" s="101">
        <v>60.19</v>
      </c>
      <c r="T30" s="41" t="s">
        <v>42</v>
      </c>
      <c r="U30" s="3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1:31" ht="12" customHeight="1">
      <c r="A31" s="97" t="s">
        <v>59</v>
      </c>
      <c r="B31" s="58" t="s">
        <v>60</v>
      </c>
      <c r="C31" s="98">
        <v>0.63</v>
      </c>
      <c r="D31" s="98">
        <v>0.56</v>
      </c>
      <c r="E31" s="98">
        <v>0.69</v>
      </c>
      <c r="F31" s="99">
        <v>0.61</v>
      </c>
      <c r="G31" s="99">
        <v>1.55</v>
      </c>
      <c r="H31" s="100">
        <v>0.65</v>
      </c>
      <c r="I31" s="100">
        <v>0.42</v>
      </c>
      <c r="J31" s="101">
        <v>0.56</v>
      </c>
      <c r="K31" s="101">
        <v>1.44</v>
      </c>
      <c r="L31" s="101">
        <v>0.37</v>
      </c>
      <c r="M31" s="102" t="s">
        <v>61</v>
      </c>
      <c r="N31" s="101">
        <v>0.29</v>
      </c>
      <c r="O31" s="101">
        <v>0.31</v>
      </c>
      <c r="P31" s="101">
        <v>3.28</v>
      </c>
      <c r="Q31" s="101">
        <v>1.08</v>
      </c>
      <c r="R31" s="102" t="s">
        <v>61</v>
      </c>
      <c r="S31" s="101">
        <v>4.21</v>
      </c>
      <c r="T31" s="41" t="s">
        <v>57</v>
      </c>
      <c r="U31" s="3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1:31" ht="12" customHeight="1">
      <c r="A32" s="97"/>
      <c r="B32" s="58" t="s">
        <v>62</v>
      </c>
      <c r="C32" s="98">
        <v>9.41</v>
      </c>
      <c r="D32" s="98">
        <v>7.8</v>
      </c>
      <c r="E32" s="98">
        <v>11</v>
      </c>
      <c r="F32" s="99">
        <v>9.54</v>
      </c>
      <c r="G32" s="99">
        <v>3.1</v>
      </c>
      <c r="H32" s="100">
        <v>13.14</v>
      </c>
      <c r="I32" s="100">
        <v>12.38</v>
      </c>
      <c r="J32" s="101">
        <v>7.15</v>
      </c>
      <c r="K32" s="101">
        <v>6.21</v>
      </c>
      <c r="L32" s="101">
        <v>1.06</v>
      </c>
      <c r="M32" s="101">
        <v>2.44</v>
      </c>
      <c r="N32" s="101">
        <v>3.78</v>
      </c>
      <c r="O32" s="101">
        <v>4.1</v>
      </c>
      <c r="P32" s="101">
        <v>1.64</v>
      </c>
      <c r="Q32" s="101">
        <v>16.55</v>
      </c>
      <c r="R32" s="101">
        <v>37.03</v>
      </c>
      <c r="S32" s="101">
        <v>11.33</v>
      </c>
      <c r="T32" s="41" t="s">
        <v>52</v>
      </c>
      <c r="U32" s="3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1:21" ht="13.5" customHeight="1">
      <c r="A33" s="97" t="s">
        <v>63</v>
      </c>
      <c r="B33" s="58" t="s">
        <v>64</v>
      </c>
      <c r="C33" s="98">
        <v>0.67</v>
      </c>
      <c r="D33" s="98">
        <v>0.65</v>
      </c>
      <c r="E33" s="98">
        <v>0.68</v>
      </c>
      <c r="F33" s="99">
        <v>0.68</v>
      </c>
      <c r="G33" s="103" t="s">
        <v>65</v>
      </c>
      <c r="H33" s="99">
        <v>1.21</v>
      </c>
      <c r="I33" s="99">
        <v>1.04</v>
      </c>
      <c r="J33" s="104" t="s">
        <v>65</v>
      </c>
      <c r="K33" s="104" t="s">
        <v>65</v>
      </c>
      <c r="L33" s="105">
        <v>0.18</v>
      </c>
      <c r="M33" s="104" t="s">
        <v>65</v>
      </c>
      <c r="N33" s="105">
        <v>0.07</v>
      </c>
      <c r="O33" s="104" t="s">
        <v>65</v>
      </c>
      <c r="P33" s="105">
        <v>1.64</v>
      </c>
      <c r="Q33" s="105">
        <v>0.66</v>
      </c>
      <c r="R33" s="104" t="s">
        <v>65</v>
      </c>
      <c r="S33" s="105">
        <v>0.32</v>
      </c>
      <c r="T33" s="41" t="s">
        <v>66</v>
      </c>
      <c r="U33" s="3"/>
    </row>
    <row r="34" spans="1:21" ht="5.25" customHeight="1">
      <c r="A34" s="106"/>
      <c r="B34" s="107"/>
      <c r="C34" s="108"/>
      <c r="D34" s="109"/>
      <c r="E34" s="109"/>
      <c r="F34" s="110"/>
      <c r="G34" s="110"/>
      <c r="H34" s="110"/>
      <c r="I34" s="110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2"/>
      <c r="U34" s="3"/>
    </row>
    <row r="35" spans="1:21" ht="12" customHeight="1">
      <c r="A35" s="4" t="s">
        <v>67</v>
      </c>
      <c r="B35" s="113"/>
      <c r="D35" s="113"/>
      <c r="E35" s="113"/>
      <c r="F35" s="113"/>
      <c r="G35" s="1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113"/>
      <c r="B36" s="113"/>
      <c r="C36" s="113"/>
      <c r="D36" s="113"/>
      <c r="E36" s="113"/>
      <c r="F36" s="113"/>
      <c r="G36" s="11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113"/>
      <c r="B37" s="113"/>
      <c r="C37" s="3"/>
      <c r="D37" s="113"/>
      <c r="E37" s="3"/>
      <c r="F37" s="3"/>
      <c r="G37" s="11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113"/>
      <c r="B38" s="113"/>
      <c r="C38" s="3"/>
      <c r="D38" s="113"/>
      <c r="E38" s="3"/>
      <c r="F38" s="3"/>
      <c r="G38" s="11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113"/>
      <c r="B39" s="113"/>
      <c r="C39" s="3"/>
      <c r="D39" s="113"/>
      <c r="E39" s="3"/>
      <c r="F39" s="3"/>
      <c r="G39" s="11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113"/>
      <c r="B40" s="113"/>
      <c r="C40" s="3"/>
      <c r="D40" s="113"/>
      <c r="E40" s="3"/>
      <c r="F40" s="3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113"/>
      <c r="B41" s="113"/>
      <c r="C41" s="3"/>
      <c r="D41" s="113"/>
      <c r="E41" s="3"/>
      <c r="F41" s="3"/>
      <c r="G41" s="11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113"/>
      <c r="B42" s="1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113"/>
      <c r="B43" s="1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113"/>
      <c r="B44" s="1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" customHeight="1">
      <c r="A45" s="113"/>
      <c r="B45" s="1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 customHeight="1">
      <c r="A46" s="113"/>
      <c r="B46" s="1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 customHeight="1">
      <c r="A47" s="113"/>
      <c r="B47" s="1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 customHeight="1">
      <c r="A48" s="113"/>
      <c r="B48" s="1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 customHeight="1">
      <c r="A49" s="113"/>
      <c r="B49" s="1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 customHeight="1">
      <c r="A50" s="113"/>
      <c r="B50" s="1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0" ht="12" customHeight="1">
      <c r="A51" s="113"/>
      <c r="B51" s="1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" customHeight="1">
      <c r="A52" s="113"/>
      <c r="B52" s="1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" ht="12" customHeight="1">
      <c r="A53" s="113"/>
      <c r="B53" s="113"/>
    </row>
    <row r="54" spans="1:2" ht="12" customHeight="1">
      <c r="A54" s="3"/>
      <c r="B54" s="11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  <row r="59" spans="1:2" ht="12" customHeight="1">
      <c r="A59" s="3"/>
      <c r="B59" s="3"/>
    </row>
    <row r="60" spans="1:2" ht="12" customHeight="1">
      <c r="A60" s="3"/>
      <c r="B60" s="3"/>
    </row>
    <row r="61" spans="1:2" ht="12" customHeight="1">
      <c r="A61" s="3"/>
      <c r="B61" s="3"/>
    </row>
    <row r="62" spans="1:2" ht="12" customHeight="1">
      <c r="A62" s="3"/>
      <c r="B62" s="3"/>
    </row>
    <row r="63" spans="1:2" ht="12" customHeight="1">
      <c r="A63" s="3"/>
      <c r="B63" s="3"/>
    </row>
    <row r="64" spans="1:2" ht="12" customHeight="1">
      <c r="A64" s="3"/>
      <c r="B64" s="3"/>
    </row>
    <row r="65" ht="12" customHeight="1">
      <c r="B65" s="3"/>
    </row>
  </sheetData>
  <sheetProtection/>
  <mergeCells count="43">
    <mergeCell ref="S23:S24"/>
    <mergeCell ref="A26:B26"/>
    <mergeCell ref="A28:B28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19:B19"/>
    <mergeCell ref="A20:A24"/>
    <mergeCell ref="C23:C24"/>
    <mergeCell ref="D23:D24"/>
    <mergeCell ref="E23:E24"/>
    <mergeCell ref="F23:F24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R2:T3"/>
    <mergeCell ref="A4:B5"/>
    <mergeCell ref="T4:T5"/>
    <mergeCell ref="A12:B12"/>
    <mergeCell ref="C15:C16"/>
    <mergeCell ref="D15:D16"/>
    <mergeCell ref="E15:E16"/>
    <mergeCell ref="F15:F16"/>
    <mergeCell ref="G15:G16"/>
    <mergeCell ref="H15:H16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2009-05-13T05:24:06Z</dcterms:created>
  <dcterms:modified xsi:type="dcterms:W3CDTF">2009-05-13T05:24:12Z</dcterms:modified>
  <cp:category/>
  <cp:version/>
  <cp:contentType/>
  <cp:contentStatus/>
</cp:coreProperties>
</file>