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0.電気_ガスおよび水道" localSheetId="0">'114'!$B$1:$K$44</definedName>
    <definedName name="_10.電気_ガスおよび水道">#REF!</definedName>
    <definedName name="_111．工事別着工住宅数数および床面積">'[2]96'!#REF!</definedName>
    <definedName name="_112．建築の時期_種類および持ち家_借家別住宅数">#REF!</definedName>
    <definedName name="_１１３．建_築_主_別_着_工_建_築_数">'[2]97'!#REF!</definedName>
    <definedName name="_１１４．用_途_別_着_工_建_築_数">'[2]98'!#REF!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'[5]55'!#REF!</definedName>
    <definedName name="_72．市町村別農業粗生産額">'[5]56'!#REF!</definedName>
    <definedName name="_72．農業共済">'[4]51'!#REF!</definedName>
    <definedName name="_74．家畜共済">#REF!</definedName>
    <definedName name="_75．農業共同組合概況">#REF!</definedName>
    <definedName name="_76．肥料消費量の推移">'[4]53'!$A$1:$M$14</definedName>
    <definedName name="_79．主要樹種別_所有山林形態別素材生産量の推移">'[5]62'!#REF!</definedName>
    <definedName name="_81．製材品の出荷先別出荷量の推移">'[5]63'!#REF!</definedName>
    <definedName name="_82．林業粗生産額の推移">#REF!</definedName>
    <definedName name="_83._市町村別_乾しいたけ､竹材生産量">#REF!</definedName>
    <definedName name="_84．造林用苗木生産量">'[6]65'!#REF!</definedName>
    <definedName name="_86．森__林__組__合">'[6]67'!#REF!</definedName>
    <definedName name="_87．森__林__国__営__保__険">'[6]68'!#REF!</definedName>
    <definedName name="_88_7.水__________産__________業">#REF!</definedName>
    <definedName name="_9.建__________設__________業">'[7]94'!#REF!</definedName>
    <definedName name="_90．漁業地区別営体数">'[8]77B'!#REF!</definedName>
    <definedName name="_91．漁__業__生__産__額">'[8]79C'!#REF!</definedName>
    <definedName name="_92．魚_種_別_漁_獲_量">'[6]69'!#REF!</definedName>
    <definedName name="_93．漁業規模別漁獲量">'[6]70'!#REF!</definedName>
    <definedName name="_94．内水面漁業漁獲量">'[6]71'!#REF!</definedName>
    <definedName name="_9５．海__面__養__殖">'[6]72'!#REF!</definedName>
    <definedName name="_96．漁__船__保__険">'[6]73'!#REF!</definedName>
    <definedName name="_98．水_産_加_工_品_生_産_量">'[6]74'!#REF!</definedName>
    <definedName name="\a">#REF!</definedName>
    <definedName name="_xlnm.Print_Area" localSheetId="0">'114'!$A$1:$S$71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<sst xmlns="http://schemas.openxmlformats.org/spreadsheetml/2006/main" count="97" uniqueCount="81">
  <si>
    <t>　114．港 湾 別 、ト ン 数 階 級 ・入 港 船 舶 数</t>
  </si>
  <si>
    <t>年次および港湾</t>
  </si>
  <si>
    <t>計</t>
  </si>
  <si>
    <t>10,000トン以上</t>
  </si>
  <si>
    <t xml:space="preserve"> 6,000トン以上</t>
  </si>
  <si>
    <t>3,000トン以上</t>
  </si>
  <si>
    <t>１,000トン以上</t>
  </si>
  <si>
    <t xml:space="preserve"> 500トン以上</t>
  </si>
  <si>
    <t>100トン以上</t>
  </si>
  <si>
    <t xml:space="preserve">  ５トン以上</t>
  </si>
  <si>
    <t>標示番号</t>
  </si>
  <si>
    <t>10,000トン未満</t>
  </si>
  <si>
    <t>6,000トン未満</t>
  </si>
  <si>
    <t>3,000トン未満</t>
  </si>
  <si>
    <t>1,000トン未満</t>
  </si>
  <si>
    <t>500トン未満</t>
  </si>
  <si>
    <t>100トン未満</t>
  </si>
  <si>
    <t>隻  数</t>
  </si>
  <si>
    <t>総トン数</t>
  </si>
  <si>
    <t>総トン数</t>
  </si>
  <si>
    <t>昭  和  40  年</t>
  </si>
  <si>
    <t xml:space="preserve"> 41</t>
  </si>
  <si>
    <t xml:space="preserve"> 42</t>
  </si>
  <si>
    <t xml:space="preserve"> 43</t>
  </si>
  <si>
    <t xml:space="preserve"> </t>
  </si>
  <si>
    <t xml:space="preserve">        </t>
  </si>
  <si>
    <t xml:space="preserve"> 44</t>
  </si>
  <si>
    <t>重  要  港  湾</t>
  </si>
  <si>
    <t>重</t>
  </si>
  <si>
    <t xml:space="preserve"> 大      分</t>
  </si>
  <si>
    <t>大</t>
  </si>
  <si>
    <t xml:space="preserve"> 別      府</t>
  </si>
  <si>
    <t>別</t>
  </si>
  <si>
    <t xml:space="preserve"> 津  久  見</t>
  </si>
  <si>
    <t>津</t>
  </si>
  <si>
    <t xml:space="preserve"> 佐      伯</t>
  </si>
  <si>
    <t>佐</t>
  </si>
  <si>
    <t>地  方  港  湾</t>
  </si>
  <si>
    <t>地</t>
  </si>
  <si>
    <t xml:space="preserve"> 中      津</t>
  </si>
  <si>
    <t>中</t>
  </si>
  <si>
    <t xml:space="preserve"> 高      田</t>
  </si>
  <si>
    <t>高</t>
  </si>
  <si>
    <t xml:space="preserve"> 臼      野</t>
  </si>
  <si>
    <t>臼</t>
  </si>
  <si>
    <t xml:space="preserve"> 堅      来</t>
  </si>
  <si>
    <t>堅</t>
  </si>
  <si>
    <t xml:space="preserve"> 羽      根</t>
  </si>
  <si>
    <t>羽</t>
  </si>
  <si>
    <t xml:space="preserve"> 伊      美</t>
  </si>
  <si>
    <t>伊</t>
  </si>
  <si>
    <t xml:space="preserve"> </t>
  </si>
  <si>
    <t xml:space="preserve"> 姫      島</t>
  </si>
  <si>
    <t>姫</t>
  </si>
  <si>
    <t xml:space="preserve"> 岐      部</t>
  </si>
  <si>
    <t>岐</t>
  </si>
  <si>
    <t xml:space="preserve"> 熊      毛</t>
  </si>
  <si>
    <t>熊</t>
  </si>
  <si>
    <t xml:space="preserve"> 富      来</t>
  </si>
  <si>
    <t>富</t>
  </si>
  <si>
    <t xml:space="preserve"> 国      東</t>
  </si>
  <si>
    <t>国</t>
  </si>
  <si>
    <t xml:space="preserve"> </t>
  </si>
  <si>
    <t xml:space="preserve"> 武      蔵</t>
  </si>
  <si>
    <t>武</t>
  </si>
  <si>
    <t xml:space="preserve"> 守      江</t>
  </si>
  <si>
    <t>守</t>
  </si>
  <si>
    <t xml:space="preserve"> 日      出</t>
  </si>
  <si>
    <t>日</t>
  </si>
  <si>
    <t xml:space="preserve"> 佐  賀  関</t>
  </si>
  <si>
    <t>佐</t>
  </si>
  <si>
    <t xml:space="preserve"> 下  ノ  江</t>
  </si>
  <si>
    <t>下</t>
  </si>
  <si>
    <t xml:space="preserve"> 臼      杵</t>
  </si>
  <si>
    <t xml:space="preserve"> 日      代</t>
  </si>
  <si>
    <t>日</t>
  </si>
  <si>
    <t xml:space="preserve"> 浦      代</t>
  </si>
  <si>
    <t>浦</t>
  </si>
  <si>
    <t xml:space="preserve"> 丸  市  尾</t>
  </si>
  <si>
    <t>丸</t>
  </si>
  <si>
    <t>資料：県港湾課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</si>
</sst>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  <numFmt numFmtId="178" formatCode="&quot;¥&quot;#,##0.00;[Red]&quot;¥&quot;&quot;¥&quot;&quot;¥&quot;\!\!\-#,##0.00"/>
    <numFmt numFmtId="179" formatCode="&quot;¥&quot;#,##0.00;[Red]&quot;¥&quot;&quot;¥&quot;&quot;¥&quot;&quot;¥&quot;&quot;¥&quot;\!\!\!\!\-#,##0.00"/>
    <numFmt numFmtId="180" formatCode="&quot;¥&quot;#,##0;[Red]&quot;¥&quot;&quot;¥&quot;&quot;¥&quot;\!\!\-#,##0"/>
    <numFmt numFmtId="181" formatCode="&quot;¥&quot;#,##0;[Red]&quot;¥&quot;&quot;¥&quot;&quot;¥&quot;&quot;¥&quot;&quot;¥&quot;\!\!\!\!\-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 applyProtection="1">
      <alignment horizontal="centerContinuous"/>
      <protection locked="0"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18" fillId="0" borderId="0" xfId="0" applyNumberFormat="1" applyFont="1" applyFill="1" applyAlignment="1" applyProtection="1">
      <alignment/>
      <protection locked="0"/>
    </xf>
    <xf numFmtId="176" fontId="18" fillId="0" borderId="0" xfId="0" applyNumberFormat="1" applyFont="1" applyFill="1" applyAlignment="1">
      <alignment/>
    </xf>
    <xf numFmtId="176" fontId="18" fillId="0" borderId="0" xfId="0" applyNumberFormat="1" applyFont="1" applyFill="1" applyAlignment="1">
      <alignment/>
    </xf>
    <xf numFmtId="176" fontId="18" fillId="0" borderId="10" xfId="0" applyNumberFormat="1" applyFont="1" applyFill="1" applyBorder="1" applyAlignment="1" applyProtection="1">
      <alignment/>
      <protection locked="0"/>
    </xf>
    <xf numFmtId="176" fontId="18" fillId="0" borderId="10" xfId="0" applyNumberFormat="1" applyFont="1" applyFill="1" applyBorder="1" applyAlignment="1" applyProtection="1" quotePrefix="1">
      <alignment horizontal="left"/>
      <protection locked="0"/>
    </xf>
    <xf numFmtId="176" fontId="18" fillId="0" borderId="10" xfId="0" applyNumberFormat="1" applyFont="1" applyFill="1" applyBorder="1" applyAlignment="1" applyProtection="1">
      <alignment horizontal="centerContinuous"/>
      <protection locked="0"/>
    </xf>
    <xf numFmtId="176" fontId="18" fillId="0" borderId="10" xfId="0" applyNumberFormat="1" applyFont="1" applyFill="1" applyBorder="1" applyAlignment="1" applyProtection="1">
      <alignment/>
      <protection locked="0"/>
    </xf>
    <xf numFmtId="176" fontId="18" fillId="0" borderId="10" xfId="0" applyNumberFormat="1" applyFont="1" applyFill="1" applyBorder="1" applyAlignment="1" applyProtection="1">
      <alignment horizontal="center"/>
      <protection locked="0"/>
    </xf>
    <xf numFmtId="176" fontId="22" fillId="0" borderId="11" xfId="0" applyNumberFormat="1" applyFont="1" applyFill="1" applyBorder="1" applyAlignment="1" applyProtection="1" quotePrefix="1">
      <alignment horizontal="center" vertical="center"/>
      <protection locked="0"/>
    </xf>
    <xf numFmtId="176" fontId="22" fillId="0" borderId="12" xfId="0" applyNumberFormat="1" applyFont="1" applyFill="1" applyBorder="1" applyAlignment="1" applyProtection="1">
      <alignment horizontal="center" vertical="center"/>
      <protection locked="0"/>
    </xf>
    <xf numFmtId="176" fontId="22" fillId="0" borderId="13" xfId="0" applyNumberFormat="1" applyFont="1" applyFill="1" applyBorder="1" applyAlignment="1" applyProtection="1">
      <alignment horizontal="center" vertical="center"/>
      <protection locked="0"/>
    </xf>
    <xf numFmtId="176" fontId="22" fillId="0" borderId="13" xfId="0" applyNumberFormat="1" applyFont="1" applyFill="1" applyBorder="1" applyAlignment="1" applyProtection="1" quotePrefix="1">
      <alignment horizontal="center" vertical="center"/>
      <protection locked="0"/>
    </xf>
    <xf numFmtId="176" fontId="22" fillId="0" borderId="12" xfId="0" applyNumberFormat="1" applyFont="1" applyFill="1" applyBorder="1" applyAlignment="1" applyProtection="1" quotePrefix="1">
      <alignment horizontal="center" vertical="center"/>
      <protection locked="0"/>
    </xf>
    <xf numFmtId="176" fontId="22" fillId="0" borderId="14" xfId="0" applyNumberFormat="1" applyFont="1" applyFill="1" applyBorder="1" applyAlignment="1" applyProtection="1" quotePrefix="1">
      <alignment horizontal="centerContinuous" vertical="center"/>
      <protection locked="0"/>
    </xf>
    <xf numFmtId="176" fontId="22" fillId="0" borderId="0" xfId="0" applyNumberFormat="1" applyFont="1" applyFill="1" applyBorder="1" applyAlignment="1" applyProtection="1">
      <alignment horizontal="centerContinuous" vertical="center"/>
      <protection locked="0"/>
    </xf>
    <xf numFmtId="176" fontId="22" fillId="0" borderId="14" xfId="0" applyNumberFormat="1" applyFont="1" applyFill="1" applyBorder="1" applyAlignment="1" applyProtection="1">
      <alignment horizontal="centerContinuous" vertical="center"/>
      <protection locked="0"/>
    </xf>
    <xf numFmtId="176" fontId="22" fillId="0" borderId="13" xfId="0" applyNumberFormat="1" applyFont="1" applyFill="1" applyBorder="1" applyAlignment="1" applyProtection="1">
      <alignment horizontal="center" textRotation="255" shrinkToFit="1"/>
      <protection locked="0"/>
    </xf>
    <xf numFmtId="176" fontId="18" fillId="0" borderId="0" xfId="0" applyNumberFormat="1" applyFont="1" applyFill="1" applyAlignment="1">
      <alignment vertical="center"/>
    </xf>
    <xf numFmtId="176" fontId="22" fillId="0" borderId="0" xfId="0" applyNumberFormat="1" applyFont="1" applyFill="1" applyAlignment="1" applyProtection="1">
      <alignment horizontal="center" vertical="center"/>
      <protection locked="0"/>
    </xf>
    <xf numFmtId="176" fontId="22" fillId="0" borderId="15" xfId="0" applyNumberFormat="1" applyFont="1" applyFill="1" applyBorder="1" applyAlignment="1" applyProtection="1">
      <alignment horizontal="center" vertical="center"/>
      <protection locked="0"/>
    </xf>
    <xf numFmtId="176" fontId="22" fillId="0" borderId="16" xfId="0" applyNumberFormat="1" applyFont="1" applyFill="1" applyBorder="1" applyAlignment="1" applyProtection="1">
      <alignment horizontal="center" vertical="center"/>
      <protection locked="0"/>
    </xf>
    <xf numFmtId="176" fontId="22" fillId="0" borderId="17" xfId="0" applyNumberFormat="1" applyFont="1" applyFill="1" applyBorder="1" applyAlignment="1" applyProtection="1">
      <alignment horizontal="center" vertical="center"/>
      <protection locked="0"/>
    </xf>
    <xf numFmtId="176" fontId="22" fillId="0" borderId="16" xfId="0" applyNumberFormat="1" applyFont="1" applyFill="1" applyBorder="1" applyAlignment="1" applyProtection="1" quotePrefix="1">
      <alignment horizontal="center" vertical="center"/>
      <protection locked="0"/>
    </xf>
    <xf numFmtId="176" fontId="22" fillId="0" borderId="17" xfId="0" applyNumberFormat="1" applyFont="1" applyFill="1" applyBorder="1" applyAlignment="1" applyProtection="1" quotePrefix="1">
      <alignment horizontal="center" vertical="center"/>
      <protection locked="0"/>
    </xf>
    <xf numFmtId="176" fontId="22" fillId="0" borderId="16" xfId="0" applyNumberFormat="1" applyFont="1" applyFill="1" applyBorder="1" applyAlignment="1" applyProtection="1" quotePrefix="1">
      <alignment horizontal="centerContinuous" vertical="center"/>
      <protection locked="0"/>
    </xf>
    <xf numFmtId="176" fontId="22" fillId="0" borderId="18" xfId="0" applyNumberFormat="1" applyFont="1" applyFill="1" applyBorder="1" applyAlignment="1" applyProtection="1">
      <alignment horizontal="centerContinuous" vertical="center"/>
      <protection locked="0"/>
    </xf>
    <xf numFmtId="176" fontId="22" fillId="0" borderId="16" xfId="0" applyNumberFormat="1" applyFont="1" applyFill="1" applyBorder="1" applyAlignment="1" applyProtection="1">
      <alignment horizontal="centerContinuous" vertical="center"/>
      <protection locked="0"/>
    </xf>
    <xf numFmtId="176" fontId="22" fillId="0" borderId="14" xfId="0" applyNumberFormat="1" applyFont="1" applyFill="1" applyBorder="1" applyAlignment="1" applyProtection="1">
      <alignment horizontal="center" textRotation="255" shrinkToFit="1"/>
      <protection locked="0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76" fontId="22" fillId="0" borderId="16" xfId="0" applyNumberFormat="1" applyFont="1" applyFill="1" applyBorder="1" applyAlignment="1" applyProtection="1">
      <alignment horizontal="center" vertical="center"/>
      <protection locked="0"/>
    </xf>
    <xf numFmtId="176" fontId="22" fillId="0" borderId="16" xfId="0" applyNumberFormat="1" applyFont="1" applyFill="1" applyBorder="1" applyAlignment="1" applyProtection="1">
      <alignment horizontal="center" textRotation="255" shrinkToFit="1"/>
      <protection locked="0"/>
    </xf>
    <xf numFmtId="176" fontId="18" fillId="0" borderId="19" xfId="0" applyNumberFormat="1" applyFont="1" applyFill="1" applyBorder="1" applyAlignment="1" applyProtection="1" quotePrefix="1">
      <alignment horizontal="center"/>
      <protection locked="0"/>
    </xf>
    <xf numFmtId="176" fontId="18" fillId="0" borderId="20" xfId="0" applyNumberFormat="1" applyFont="1" applyFill="1" applyBorder="1" applyAlignment="1" applyProtection="1">
      <alignment horizontal="center"/>
      <protection locked="0"/>
    </xf>
    <xf numFmtId="176" fontId="18" fillId="0" borderId="14" xfId="0" applyNumberFormat="1" applyFont="1" applyFill="1" applyBorder="1" applyAlignment="1" quotePrefix="1">
      <alignment horizontal="center"/>
    </xf>
    <xf numFmtId="176" fontId="18" fillId="0" borderId="0" xfId="0" applyNumberFormat="1" applyFont="1" applyFill="1" applyBorder="1" applyAlignment="1" applyProtection="1" quotePrefix="1">
      <alignment horizontal="center"/>
      <protection locked="0"/>
    </xf>
    <xf numFmtId="176" fontId="18" fillId="0" borderId="15" xfId="0" applyNumberFormat="1" applyFont="1" applyFill="1" applyBorder="1" applyAlignment="1" applyProtection="1">
      <alignment horizontal="center"/>
      <protection locked="0"/>
    </xf>
    <xf numFmtId="176" fontId="18" fillId="0" borderId="0" xfId="0" applyNumberFormat="1" applyFont="1" applyFill="1" applyBorder="1" applyAlignment="1" applyProtection="1">
      <alignment horizontal="right" wrapText="1"/>
      <protection locked="0"/>
    </xf>
    <xf numFmtId="177" fontId="18" fillId="0" borderId="15" xfId="0" applyNumberFormat="1" applyFont="1" applyFill="1" applyBorder="1" applyAlignment="1" applyProtection="1" quotePrefix="1">
      <alignment horizontal="center"/>
      <protection locked="0"/>
    </xf>
    <xf numFmtId="176" fontId="18" fillId="0" borderId="0" xfId="0" applyNumberFormat="1" applyFont="1" applyFill="1" applyBorder="1" applyAlignment="1" applyProtection="1">
      <alignment horizontal="centerContinuous"/>
      <protection locked="0"/>
    </xf>
    <xf numFmtId="176" fontId="18" fillId="0" borderId="14" xfId="48" applyNumberFormat="1" applyFont="1" applyFill="1" applyBorder="1" applyAlignment="1" applyProtection="1">
      <alignment/>
      <protection locked="0"/>
    </xf>
    <xf numFmtId="176" fontId="18" fillId="0" borderId="0" xfId="48" applyNumberFormat="1" applyFont="1" applyFill="1" applyBorder="1" applyAlignment="1" applyProtection="1">
      <alignment/>
      <protection locked="0"/>
    </xf>
    <xf numFmtId="176" fontId="18" fillId="0" borderId="0" xfId="48" applyNumberFormat="1" applyFont="1" applyFill="1" applyAlignment="1" applyProtection="1">
      <alignment/>
      <protection locked="0"/>
    </xf>
    <xf numFmtId="176" fontId="18" fillId="0" borderId="0" xfId="48" applyNumberFormat="1" applyFont="1" applyFill="1" applyAlignment="1" applyProtection="1">
      <alignment horizontal="left"/>
      <protection locked="0"/>
    </xf>
    <xf numFmtId="176" fontId="18" fillId="0" borderId="0" xfId="48" applyNumberFormat="1" applyFont="1" applyFill="1" applyAlignment="1" applyProtection="1">
      <alignment horizontal="right"/>
      <protection locked="0"/>
    </xf>
    <xf numFmtId="176" fontId="18" fillId="0" borderId="0" xfId="48" applyNumberFormat="1" applyFont="1" applyFill="1" applyAlignment="1" applyProtection="1" quotePrefix="1">
      <alignment horizontal="right"/>
      <protection locked="0"/>
    </xf>
    <xf numFmtId="176" fontId="18" fillId="0" borderId="14" xfId="0" applyNumberFormat="1" applyFont="1" applyFill="1" applyBorder="1" applyAlignment="1">
      <alignment/>
    </xf>
    <xf numFmtId="176" fontId="18" fillId="0" borderId="14" xfId="0" applyNumberFormat="1" applyFont="1" applyFill="1" applyBorder="1" applyAlignment="1">
      <alignment horizontal="center"/>
    </xf>
    <xf numFmtId="177" fontId="18" fillId="0" borderId="0" xfId="0" applyNumberFormat="1" applyFont="1" applyFill="1" applyAlignment="1" applyProtection="1" quotePrefix="1">
      <alignment horizontal="center"/>
      <protection locked="0"/>
    </xf>
    <xf numFmtId="176" fontId="18" fillId="0" borderId="0" xfId="48" applyNumberFormat="1" applyFont="1" applyFill="1" applyBorder="1" applyAlignment="1" applyProtection="1" quotePrefix="1">
      <alignment/>
      <protection locked="0"/>
    </xf>
    <xf numFmtId="176" fontId="18" fillId="0" borderId="14" xfId="0" applyNumberFormat="1" applyFont="1" applyFill="1" applyBorder="1" applyAlignment="1" applyProtection="1">
      <alignment horizontal="center"/>
      <protection locked="0"/>
    </xf>
    <xf numFmtId="176" fontId="23" fillId="0" borderId="0" xfId="0" applyNumberFormat="1" applyFont="1" applyFill="1" applyBorder="1" applyAlignment="1" applyProtection="1">
      <alignment horizontal="centerContinuous"/>
      <protection locked="0"/>
    </xf>
    <xf numFmtId="177" fontId="23" fillId="0" borderId="15" xfId="0" applyNumberFormat="1" applyFont="1" applyFill="1" applyBorder="1" applyAlignment="1" applyProtection="1" quotePrefix="1">
      <alignment horizontal="center"/>
      <protection locked="0"/>
    </xf>
    <xf numFmtId="176" fontId="23" fillId="0" borderId="14" xfId="48" applyNumberFormat="1" applyFont="1" applyFill="1" applyBorder="1" applyAlignment="1" applyProtection="1">
      <alignment/>
      <protection locked="0"/>
    </xf>
    <xf numFmtId="176" fontId="23" fillId="0" borderId="0" xfId="48" applyNumberFormat="1" applyFont="1" applyFill="1" applyBorder="1" applyAlignment="1" applyProtection="1">
      <alignment/>
      <protection locked="0"/>
    </xf>
    <xf numFmtId="176" fontId="23" fillId="0" borderId="14" xfId="0" applyNumberFormat="1" applyFont="1" applyFill="1" applyBorder="1" applyAlignment="1" quotePrefix="1">
      <alignment horizontal="center"/>
    </xf>
    <xf numFmtId="176" fontId="23" fillId="0" borderId="0" xfId="0" applyNumberFormat="1" applyFont="1" applyFill="1" applyAlignment="1">
      <alignment/>
    </xf>
    <xf numFmtId="176" fontId="18" fillId="0" borderId="14" xfId="0" applyNumberFormat="1" applyFont="1" applyFill="1" applyBorder="1" applyAlignment="1" applyProtection="1" quotePrefix="1">
      <alignment horizontal="center"/>
      <protection locked="0"/>
    </xf>
    <xf numFmtId="176" fontId="23" fillId="0" borderId="0" xfId="0" applyNumberFormat="1" applyFont="1" applyFill="1" applyAlignment="1" applyProtection="1">
      <alignment/>
      <protection locked="0"/>
    </xf>
    <xf numFmtId="176" fontId="23" fillId="0" borderId="0" xfId="0" applyNumberFormat="1" applyFont="1" applyFill="1" applyBorder="1" applyAlignment="1" applyProtection="1" quotePrefix="1">
      <alignment horizontal="center"/>
      <protection locked="0"/>
    </xf>
    <xf numFmtId="176" fontId="23" fillId="0" borderId="14" xfId="48" applyNumberFormat="1" applyFont="1" applyFill="1" applyBorder="1" applyAlignment="1">
      <alignment/>
    </xf>
    <xf numFmtId="176" fontId="23" fillId="0" borderId="0" xfId="48" applyNumberFormat="1" applyFont="1" applyFill="1" applyBorder="1" applyAlignment="1">
      <alignment/>
    </xf>
    <xf numFmtId="176" fontId="23" fillId="0" borderId="14" xfId="0" applyNumberFormat="1" applyFont="1" applyFill="1" applyBorder="1" applyAlignment="1" applyProtection="1">
      <alignment horizontal="right"/>
      <protection locked="0"/>
    </xf>
    <xf numFmtId="176" fontId="23" fillId="0" borderId="14" xfId="0" applyNumberFormat="1" applyFont="1" applyFill="1" applyBorder="1" applyAlignment="1" applyProtection="1">
      <alignment horizontal="center"/>
      <protection locked="0"/>
    </xf>
    <xf numFmtId="176" fontId="18" fillId="0" borderId="0" xfId="0" applyNumberFormat="1" applyFont="1" applyFill="1" applyBorder="1" applyAlignment="1" applyProtection="1">
      <alignment horizontal="left"/>
      <protection locked="0"/>
    </xf>
    <xf numFmtId="176" fontId="18" fillId="0" borderId="14" xfId="48" applyNumberFormat="1" applyFont="1" applyFill="1" applyBorder="1" applyAlignment="1">
      <alignment/>
    </xf>
    <xf numFmtId="176" fontId="18" fillId="0" borderId="0" xfId="48" applyNumberFormat="1" applyFont="1" applyFill="1" applyBorder="1" applyAlignment="1">
      <alignment/>
    </xf>
    <xf numFmtId="176" fontId="18" fillId="0" borderId="0" xfId="48" applyNumberFormat="1" applyFont="1" applyFill="1" applyAlignment="1" applyProtection="1">
      <alignment horizontal="center"/>
      <protection locked="0"/>
    </xf>
    <xf numFmtId="176" fontId="18" fillId="0" borderId="14" xfId="0" applyNumberFormat="1" applyFont="1" applyFill="1" applyBorder="1" applyAlignment="1" applyProtection="1">
      <alignment horizontal="right"/>
      <protection locked="0"/>
    </xf>
    <xf numFmtId="176" fontId="18" fillId="0" borderId="0" xfId="48" applyNumberFormat="1" applyFont="1" applyFill="1" applyBorder="1" applyAlignment="1" applyProtection="1">
      <alignment horizontal="right"/>
      <protection locked="0"/>
    </xf>
    <xf numFmtId="176" fontId="23" fillId="0" borderId="15" xfId="0" applyNumberFormat="1" applyFont="1" applyFill="1" applyBorder="1" applyAlignment="1" applyProtection="1" quotePrefix="1">
      <alignment horizontal="center"/>
      <protection locked="0"/>
    </xf>
    <xf numFmtId="176" fontId="18" fillId="0" borderId="0" xfId="0" applyNumberFormat="1" applyFont="1" applyFill="1" applyAlignment="1" applyProtection="1">
      <alignment horizontal="left"/>
      <protection locked="0"/>
    </xf>
    <xf numFmtId="176" fontId="18" fillId="0" borderId="19" xfId="0" applyNumberFormat="1" applyFont="1" applyFill="1" applyBorder="1" applyAlignment="1" applyProtection="1">
      <alignment/>
      <protection locked="0"/>
    </xf>
    <xf numFmtId="176" fontId="18" fillId="0" borderId="19" xfId="0" applyNumberFormat="1" applyFont="1" applyFill="1" applyBorder="1" applyAlignment="1" applyProtection="1">
      <alignment horizontal="left"/>
      <protection locked="0"/>
    </xf>
    <xf numFmtId="176" fontId="18" fillId="0" borderId="19" xfId="0" applyNumberFormat="1" applyFont="1" applyFill="1" applyBorder="1" applyAlignment="1" applyProtection="1">
      <alignment horizontal="center"/>
      <protection locked="0"/>
    </xf>
    <xf numFmtId="176" fontId="18" fillId="0" borderId="0" xfId="0" applyNumberFormat="1" applyFont="1" applyFill="1" applyBorder="1" applyAlignment="1" applyProtection="1">
      <alignment/>
      <protection locked="0"/>
    </xf>
    <xf numFmtId="176" fontId="18" fillId="0" borderId="0" xfId="0" applyNumberFormat="1" applyFont="1" applyFill="1" applyAlignment="1" applyProtection="1">
      <alignment horizontal="center"/>
      <protection locked="0"/>
    </xf>
    <xf numFmtId="176" fontId="18" fillId="0" borderId="0" xfId="0" applyNumberFormat="1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0&#36939;&#36664;&#12362;&#12424;&#12403;&#36890;&#20449;105-1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9&#38651;&#27671;&#12289;&#12460;&#12473;&#12362;&#12424;&#12403;&#27700;&#36947;96-1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10&#36939;&#36664;&#12362;&#12424;&#12403;&#36890;&#20449;103-1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4-2&#36786;&#26989;(2)45-5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5&#26519;&#26989;58-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6&#27700;&#29987;&#26989;65-7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8&#24314;&#35373;&#26989;86-9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A.B"/>
      <sheetName val="105C"/>
      <sheetName val="106"/>
      <sheetName val="107Ａ"/>
      <sheetName val="107B"/>
      <sheetName val="10７Ｃ・Ｄ"/>
      <sheetName val="108"/>
      <sheetName val="109A.B"/>
      <sheetName val="109C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5A.B"/>
      <sheetName val="105C"/>
      <sheetName val="106"/>
      <sheetName val="107Ａ"/>
      <sheetName val="107B"/>
      <sheetName val="10７Ｃ・Ｄ"/>
      <sheetName val="96"/>
      <sheetName val="97"/>
      <sheetName val="98"/>
      <sheetName val="99"/>
      <sheetName val="100"/>
      <sheetName val="101A"/>
      <sheetName val="101B.C"/>
      <sheetName val="1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3A.B"/>
      <sheetName val="103C"/>
      <sheetName val="104"/>
      <sheetName val="105Ａ"/>
      <sheetName val="105B"/>
      <sheetName val="105Ｃ・Ｄ"/>
      <sheetName val="106"/>
      <sheetName val="107A.B"/>
      <sheetName val="107C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tabSelected="1" zoomScalePageLayoutView="0" workbookViewId="0" topLeftCell="A1">
      <selection activeCell="A1" sqref="A1"/>
    </sheetView>
  </sheetViews>
  <sheetFormatPr defaultColWidth="13.375" defaultRowHeight="12" customHeight="1"/>
  <cols>
    <col min="1" max="1" width="2.875" style="6" customWidth="1"/>
    <col min="2" max="2" width="13.875" style="6" customWidth="1"/>
    <col min="3" max="3" width="9.75390625" style="6" customWidth="1"/>
    <col min="4" max="4" width="14.25390625" style="6" bestFit="1" customWidth="1"/>
    <col min="5" max="5" width="9.75390625" style="6" customWidth="1"/>
    <col min="6" max="6" width="12.75390625" style="6" customWidth="1"/>
    <col min="7" max="7" width="9.875" style="6" customWidth="1"/>
    <col min="8" max="8" width="12.75390625" style="6" customWidth="1"/>
    <col min="9" max="9" width="9.875" style="6" customWidth="1"/>
    <col min="10" max="11" width="12.75390625" style="6" customWidth="1"/>
    <col min="12" max="12" width="13.375" style="6" customWidth="1"/>
    <col min="13" max="13" width="12.625" style="6" customWidth="1"/>
    <col min="14" max="14" width="13.375" style="6" customWidth="1"/>
    <col min="15" max="15" width="12.75390625" style="6" customWidth="1"/>
    <col min="16" max="16" width="13.375" style="6" customWidth="1"/>
    <col min="17" max="17" width="13.25390625" style="6" customWidth="1"/>
    <col min="18" max="18" width="13.375" style="6" customWidth="1"/>
    <col min="19" max="19" width="7.125" style="81" customWidth="1"/>
    <col min="20" max="16384" width="13.375" style="6" customWidth="1"/>
  </cols>
  <sheetData>
    <row r="1" spans="1:21" ht="15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</row>
    <row r="2" spans="1:19" ht="12" customHeight="1" thickBot="1">
      <c r="A2" s="7"/>
      <c r="B2" s="8"/>
      <c r="C2" s="7"/>
      <c r="D2" s="7"/>
      <c r="E2" s="7"/>
      <c r="F2" s="7"/>
      <c r="G2" s="7"/>
      <c r="H2" s="7"/>
      <c r="I2" s="7"/>
      <c r="J2" s="7"/>
      <c r="K2" s="9"/>
      <c r="L2" s="9"/>
      <c r="M2" s="10"/>
      <c r="N2" s="10"/>
      <c r="O2" s="10"/>
      <c r="P2" s="10"/>
      <c r="Q2" s="10"/>
      <c r="R2" s="10"/>
      <c r="S2" s="11"/>
    </row>
    <row r="3" spans="1:19" s="21" customFormat="1" ht="15" customHeight="1" thickTop="1">
      <c r="A3" s="12" t="s">
        <v>1</v>
      </c>
      <c r="B3" s="13"/>
      <c r="C3" s="14" t="s">
        <v>2</v>
      </c>
      <c r="D3" s="13"/>
      <c r="E3" s="15" t="s">
        <v>3</v>
      </c>
      <c r="F3" s="16"/>
      <c r="G3" s="17" t="s">
        <v>4</v>
      </c>
      <c r="H3" s="18"/>
      <c r="I3" s="19" t="s">
        <v>5</v>
      </c>
      <c r="J3" s="18"/>
      <c r="K3" s="19" t="s">
        <v>6</v>
      </c>
      <c r="L3" s="18"/>
      <c r="M3" s="19" t="s">
        <v>7</v>
      </c>
      <c r="N3" s="18"/>
      <c r="O3" s="19" t="s">
        <v>8</v>
      </c>
      <c r="P3" s="18"/>
      <c r="Q3" s="19" t="s">
        <v>9</v>
      </c>
      <c r="R3" s="18"/>
      <c r="S3" s="20" t="s">
        <v>10</v>
      </c>
    </row>
    <row r="4" spans="1:19" s="21" customFormat="1" ht="15" customHeight="1">
      <c r="A4" s="22"/>
      <c r="B4" s="23"/>
      <c r="C4" s="24"/>
      <c r="D4" s="25"/>
      <c r="E4" s="26"/>
      <c r="F4" s="27"/>
      <c r="G4" s="28" t="s">
        <v>11</v>
      </c>
      <c r="H4" s="29"/>
      <c r="I4" s="30" t="s">
        <v>12</v>
      </c>
      <c r="J4" s="29"/>
      <c r="K4" s="30" t="s">
        <v>13</v>
      </c>
      <c r="L4" s="29"/>
      <c r="M4" s="30" t="s">
        <v>14</v>
      </c>
      <c r="N4" s="29"/>
      <c r="O4" s="30" t="s">
        <v>15</v>
      </c>
      <c r="P4" s="29"/>
      <c r="Q4" s="30" t="s">
        <v>16</v>
      </c>
      <c r="R4" s="29"/>
      <c r="S4" s="31"/>
    </row>
    <row r="5" spans="1:19" s="21" customFormat="1" ht="19.5" customHeight="1">
      <c r="A5" s="32"/>
      <c r="B5" s="33"/>
      <c r="C5" s="34" t="s">
        <v>17</v>
      </c>
      <c r="D5" s="34" t="s">
        <v>18</v>
      </c>
      <c r="E5" s="34" t="s">
        <v>17</v>
      </c>
      <c r="F5" s="34" t="s">
        <v>18</v>
      </c>
      <c r="G5" s="34" t="s">
        <v>17</v>
      </c>
      <c r="H5" s="34" t="s">
        <v>18</v>
      </c>
      <c r="I5" s="34" t="s">
        <v>17</v>
      </c>
      <c r="J5" s="34" t="s">
        <v>18</v>
      </c>
      <c r="K5" s="34" t="s">
        <v>17</v>
      </c>
      <c r="L5" s="34" t="s">
        <v>18</v>
      </c>
      <c r="M5" s="34" t="s">
        <v>17</v>
      </c>
      <c r="N5" s="34" t="s">
        <v>19</v>
      </c>
      <c r="O5" s="34" t="s">
        <v>17</v>
      </c>
      <c r="P5" s="34" t="s">
        <v>18</v>
      </c>
      <c r="Q5" s="34" t="s">
        <v>17</v>
      </c>
      <c r="R5" s="34" t="s">
        <v>18</v>
      </c>
      <c r="S5" s="35"/>
    </row>
    <row r="6" spans="1:19" ht="15" customHeight="1">
      <c r="A6" s="36" t="s">
        <v>20</v>
      </c>
      <c r="B6" s="37"/>
      <c r="C6" s="6">
        <v>127893</v>
      </c>
      <c r="D6" s="6">
        <v>17814979</v>
      </c>
      <c r="E6" s="6">
        <v>32</v>
      </c>
      <c r="F6" s="6">
        <v>1123812</v>
      </c>
      <c r="G6" s="6">
        <v>146</v>
      </c>
      <c r="H6" s="6">
        <v>1143129</v>
      </c>
      <c r="I6" s="6">
        <v>163</v>
      </c>
      <c r="J6" s="6">
        <v>650037</v>
      </c>
      <c r="K6" s="6">
        <v>1579</v>
      </c>
      <c r="L6" s="6">
        <v>3527024</v>
      </c>
      <c r="M6" s="6">
        <v>2843</v>
      </c>
      <c r="N6" s="6">
        <v>1990116</v>
      </c>
      <c r="O6" s="6">
        <v>27262</v>
      </c>
      <c r="P6" s="6">
        <v>6811216</v>
      </c>
      <c r="Q6" s="6">
        <v>95868</v>
      </c>
      <c r="R6" s="6">
        <v>2569645</v>
      </c>
      <c r="S6" s="38">
        <v>42</v>
      </c>
    </row>
    <row r="7" spans="1:19" ht="9" customHeight="1">
      <c r="A7" s="39"/>
      <c r="B7" s="40"/>
      <c r="S7" s="38"/>
    </row>
    <row r="8" spans="1:19" ht="15" customHeight="1">
      <c r="A8" s="41"/>
      <c r="B8" s="42" t="s">
        <v>21</v>
      </c>
      <c r="C8" s="6">
        <v>132212</v>
      </c>
      <c r="D8" s="6">
        <v>19249525</v>
      </c>
      <c r="E8" s="6">
        <v>48</v>
      </c>
      <c r="F8" s="6">
        <v>1511260</v>
      </c>
      <c r="G8" s="6">
        <v>163</v>
      </c>
      <c r="H8" s="6">
        <v>1259897</v>
      </c>
      <c r="I8" s="6">
        <v>197</v>
      </c>
      <c r="J8" s="6">
        <v>768650</v>
      </c>
      <c r="K8" s="6">
        <v>1665</v>
      </c>
      <c r="L8" s="6">
        <v>3728149</v>
      </c>
      <c r="M8" s="6">
        <v>3841</v>
      </c>
      <c r="N8" s="6">
        <v>2830389</v>
      </c>
      <c r="O8" s="6">
        <v>27210</v>
      </c>
      <c r="P8" s="6">
        <v>6637212</v>
      </c>
      <c r="Q8" s="6">
        <v>99088</v>
      </c>
      <c r="R8" s="6">
        <v>2513968</v>
      </c>
      <c r="S8" s="38">
        <v>43</v>
      </c>
    </row>
    <row r="9" spans="1:19" ht="9" customHeight="1">
      <c r="A9" s="41"/>
      <c r="B9" s="42"/>
      <c r="S9" s="38"/>
    </row>
    <row r="10" spans="1:19" ht="15" customHeight="1">
      <c r="A10" s="43"/>
      <c r="B10" s="42" t="s">
        <v>22</v>
      </c>
      <c r="C10" s="6">
        <v>143211</v>
      </c>
      <c r="D10" s="6">
        <v>22821206</v>
      </c>
      <c r="E10" s="6">
        <v>44</v>
      </c>
      <c r="F10" s="6">
        <v>1165398</v>
      </c>
      <c r="G10" s="6">
        <v>195</v>
      </c>
      <c r="H10" s="6">
        <v>1568336</v>
      </c>
      <c r="I10" s="6">
        <v>258</v>
      </c>
      <c r="J10" s="6">
        <v>955617</v>
      </c>
      <c r="K10" s="6">
        <v>1971</v>
      </c>
      <c r="L10" s="6">
        <v>4475209</v>
      </c>
      <c r="M10" s="6">
        <v>5013</v>
      </c>
      <c r="N10" s="6">
        <v>3729560</v>
      </c>
      <c r="O10" s="6">
        <v>33432</v>
      </c>
      <c r="P10" s="6">
        <v>8542568</v>
      </c>
      <c r="Q10" s="6">
        <v>102298</v>
      </c>
      <c r="R10" s="6">
        <v>2384518</v>
      </c>
      <c r="S10" s="38">
        <v>42</v>
      </c>
    </row>
    <row r="11" spans="1:19" ht="9" customHeight="1">
      <c r="A11" s="43"/>
      <c r="B11" s="42"/>
      <c r="S11" s="38"/>
    </row>
    <row r="12" spans="1:19" ht="15" customHeight="1">
      <c r="A12" s="43"/>
      <c r="B12" s="42" t="s">
        <v>23</v>
      </c>
      <c r="C12" s="6">
        <v>147484</v>
      </c>
      <c r="D12" s="6">
        <v>26576532</v>
      </c>
      <c r="E12" s="6">
        <v>94</v>
      </c>
      <c r="F12" s="6">
        <v>2388181</v>
      </c>
      <c r="G12" s="6">
        <v>244</v>
      </c>
      <c r="H12" s="6">
        <v>1952514</v>
      </c>
      <c r="I12" s="6">
        <v>325</v>
      </c>
      <c r="J12" s="6">
        <v>1221330</v>
      </c>
      <c r="K12" s="6">
        <v>2356</v>
      </c>
      <c r="L12" s="6">
        <v>5346145</v>
      </c>
      <c r="M12" s="6">
        <v>6187</v>
      </c>
      <c r="N12" s="6">
        <v>4735875</v>
      </c>
      <c r="O12" s="6">
        <v>31112</v>
      </c>
      <c r="P12" s="6">
        <v>8182633</v>
      </c>
      <c r="Q12" s="6">
        <v>107166</v>
      </c>
      <c r="R12" s="6">
        <v>2749904</v>
      </c>
      <c r="S12" s="38">
        <v>43</v>
      </c>
    </row>
    <row r="13" spans="1:19" ht="9" customHeight="1">
      <c r="A13" s="43"/>
      <c r="B13" s="42"/>
      <c r="C13" s="44"/>
      <c r="D13" s="45"/>
      <c r="E13" s="46"/>
      <c r="F13" s="46"/>
      <c r="G13" s="45"/>
      <c r="H13" s="45"/>
      <c r="I13" s="45"/>
      <c r="J13" s="45"/>
      <c r="K13" s="45"/>
      <c r="L13" s="47"/>
      <c r="M13" s="46"/>
      <c r="N13" s="48"/>
      <c r="O13" s="46"/>
      <c r="P13" s="49"/>
      <c r="Q13" s="49"/>
      <c r="R13" s="49"/>
      <c r="S13" s="38"/>
    </row>
    <row r="14" spans="3:19" ht="12" customHeight="1">
      <c r="C14" s="50"/>
      <c r="S14" s="51"/>
    </row>
    <row r="15" spans="1:19" ht="9" customHeight="1">
      <c r="A15" s="3"/>
      <c r="B15" s="52"/>
      <c r="C15" s="44"/>
      <c r="D15" s="45"/>
      <c r="E15" s="45"/>
      <c r="F15" s="45"/>
      <c r="G15" s="45" t="s">
        <v>24</v>
      </c>
      <c r="H15" s="45"/>
      <c r="I15" s="45"/>
      <c r="J15" s="53"/>
      <c r="K15" s="45"/>
      <c r="L15" s="46"/>
      <c r="M15" s="46"/>
      <c r="N15" s="48"/>
      <c r="O15" s="46"/>
      <c r="P15" s="46" t="s">
        <v>25</v>
      </c>
      <c r="Q15" s="46"/>
      <c r="R15" s="46"/>
      <c r="S15" s="54"/>
    </row>
    <row r="16" spans="1:19" s="60" customFormat="1" ht="15" customHeight="1">
      <c r="A16" s="55"/>
      <c r="B16" s="56" t="s">
        <v>26</v>
      </c>
      <c r="C16" s="57">
        <f aca="true" t="shared" si="0" ref="C16:R16">C19+C30</f>
        <v>146897</v>
      </c>
      <c r="D16" s="58">
        <f t="shared" si="0"/>
        <v>33303807</v>
      </c>
      <c r="E16" s="58">
        <f t="shared" si="0"/>
        <v>143</v>
      </c>
      <c r="F16" s="58">
        <f t="shared" si="0"/>
        <v>3942526</v>
      </c>
      <c r="G16" s="58">
        <f t="shared" si="0"/>
        <v>210</v>
      </c>
      <c r="H16" s="58">
        <f t="shared" si="0"/>
        <v>1751656</v>
      </c>
      <c r="I16" s="58">
        <f t="shared" si="0"/>
        <v>471</v>
      </c>
      <c r="J16" s="58">
        <f t="shared" si="0"/>
        <v>1801052</v>
      </c>
      <c r="K16" s="58">
        <f t="shared" si="0"/>
        <v>2878</v>
      </c>
      <c r="L16" s="58">
        <f t="shared" si="0"/>
        <v>6503425</v>
      </c>
      <c r="M16" s="58">
        <f t="shared" si="0"/>
        <v>9223</v>
      </c>
      <c r="N16" s="58">
        <f t="shared" si="0"/>
        <v>7185007</v>
      </c>
      <c r="O16" s="58">
        <f t="shared" si="0"/>
        <v>37450</v>
      </c>
      <c r="P16" s="58">
        <f t="shared" si="0"/>
        <v>9937945</v>
      </c>
      <c r="Q16" s="58">
        <f t="shared" si="0"/>
        <v>96522</v>
      </c>
      <c r="R16" s="58">
        <f t="shared" si="0"/>
        <v>2182196</v>
      </c>
      <c r="S16" s="59">
        <v>44</v>
      </c>
    </row>
    <row r="17" spans="1:19" ht="15" customHeight="1">
      <c r="A17" s="1"/>
      <c r="B17" s="39"/>
      <c r="C17" s="44"/>
      <c r="D17" s="45"/>
      <c r="E17" s="45"/>
      <c r="F17" s="45"/>
      <c r="G17" s="45"/>
      <c r="H17" s="45"/>
      <c r="I17" s="45"/>
      <c r="J17" s="53"/>
      <c r="K17" s="45"/>
      <c r="L17" s="46"/>
      <c r="M17" s="46"/>
      <c r="N17" s="46"/>
      <c r="O17" s="46"/>
      <c r="P17" s="46"/>
      <c r="Q17" s="46"/>
      <c r="R17" s="46"/>
      <c r="S17" s="61"/>
    </row>
    <row r="18" spans="1:19" ht="9" customHeight="1">
      <c r="A18" s="1"/>
      <c r="B18" s="39"/>
      <c r="C18" s="44"/>
      <c r="D18" s="45"/>
      <c r="E18" s="45"/>
      <c r="F18" s="45"/>
      <c r="G18" s="45"/>
      <c r="H18" s="45"/>
      <c r="I18" s="45"/>
      <c r="J18" s="53"/>
      <c r="K18" s="45"/>
      <c r="L18" s="46"/>
      <c r="M18" s="46"/>
      <c r="N18" s="46"/>
      <c r="O18" s="46"/>
      <c r="P18" s="46"/>
      <c r="Q18" s="46"/>
      <c r="R18" s="46"/>
      <c r="S18" s="61"/>
    </row>
    <row r="19" spans="1:19" s="60" customFormat="1" ht="12" customHeight="1">
      <c r="A19" s="62" t="s">
        <v>27</v>
      </c>
      <c r="B19" s="63"/>
      <c r="C19" s="64">
        <f aca="true" t="shared" si="1" ref="C19:Q19">SUM(C21:C27)</f>
        <v>72377</v>
      </c>
      <c r="D19" s="65">
        <f t="shared" si="1"/>
        <v>26655774</v>
      </c>
      <c r="E19" s="65">
        <f t="shared" si="1"/>
        <v>133</v>
      </c>
      <c r="F19" s="65">
        <f t="shared" si="1"/>
        <v>3823574</v>
      </c>
      <c r="G19" s="65">
        <f t="shared" si="1"/>
        <v>151</v>
      </c>
      <c r="H19" s="65">
        <f t="shared" si="1"/>
        <v>1257169</v>
      </c>
      <c r="I19" s="65">
        <f t="shared" si="1"/>
        <v>451</v>
      </c>
      <c r="J19" s="65">
        <f t="shared" si="1"/>
        <v>1713634</v>
      </c>
      <c r="K19" s="65">
        <f t="shared" si="1"/>
        <v>2777</v>
      </c>
      <c r="L19" s="65">
        <f t="shared" si="1"/>
        <v>6308620</v>
      </c>
      <c r="M19" s="65">
        <f t="shared" si="1"/>
        <v>5817</v>
      </c>
      <c r="N19" s="65">
        <f t="shared" si="1"/>
        <v>4132892</v>
      </c>
      <c r="O19" s="65">
        <f t="shared" si="1"/>
        <v>30706</v>
      </c>
      <c r="P19" s="65">
        <f t="shared" si="1"/>
        <v>8388161</v>
      </c>
      <c r="Q19" s="65">
        <f t="shared" si="1"/>
        <v>32342</v>
      </c>
      <c r="R19" s="65">
        <f>SUM(R21:R27)</f>
        <v>1031724</v>
      </c>
      <c r="S19" s="66" t="s">
        <v>28</v>
      </c>
    </row>
    <row r="20" spans="1:19" s="60" customFormat="1" ht="9" customHeight="1">
      <c r="A20" s="62"/>
      <c r="B20" s="63"/>
      <c r="C20" s="64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7"/>
    </row>
    <row r="21" spans="1:19" ht="12" customHeight="1">
      <c r="A21" s="1"/>
      <c r="B21" s="68" t="s">
        <v>29</v>
      </c>
      <c r="C21" s="69">
        <v>24999</v>
      </c>
      <c r="D21" s="70">
        <v>8680460</v>
      </c>
      <c r="E21" s="45">
        <v>77</v>
      </c>
      <c r="F21" s="45">
        <v>3105996</v>
      </c>
      <c r="G21" s="45">
        <v>40</v>
      </c>
      <c r="H21" s="45">
        <v>350461</v>
      </c>
      <c r="I21" s="45">
        <v>16</v>
      </c>
      <c r="J21" s="45">
        <v>75434</v>
      </c>
      <c r="K21" s="53">
        <v>238</v>
      </c>
      <c r="L21" s="45">
        <v>377678</v>
      </c>
      <c r="M21" s="71">
        <v>1658</v>
      </c>
      <c r="N21" s="46">
        <v>1138572</v>
      </c>
      <c r="O21" s="46">
        <v>12472</v>
      </c>
      <c r="P21" s="46">
        <v>3182326</v>
      </c>
      <c r="Q21" s="46">
        <v>10498</v>
      </c>
      <c r="R21" s="46">
        <v>449993</v>
      </c>
      <c r="S21" s="72" t="s">
        <v>30</v>
      </c>
    </row>
    <row r="22" spans="1:19" ht="9" customHeight="1">
      <c r="A22" s="1"/>
      <c r="B22" s="68"/>
      <c r="C22" s="69"/>
      <c r="D22" s="70"/>
      <c r="E22" s="45"/>
      <c r="F22" s="45"/>
      <c r="G22" s="45"/>
      <c r="H22" s="45"/>
      <c r="I22" s="45"/>
      <c r="J22" s="45"/>
      <c r="K22" s="53"/>
      <c r="L22" s="45"/>
      <c r="M22" s="71"/>
      <c r="N22" s="46"/>
      <c r="O22" s="46"/>
      <c r="P22" s="46"/>
      <c r="Q22" s="46"/>
      <c r="R22" s="46"/>
      <c r="S22" s="54"/>
    </row>
    <row r="23" spans="1:19" ht="12" customHeight="1">
      <c r="A23" s="1"/>
      <c r="B23" s="68" t="s">
        <v>31</v>
      </c>
      <c r="C23" s="69">
        <v>4286</v>
      </c>
      <c r="D23" s="70">
        <v>5241574</v>
      </c>
      <c r="E23" s="73">
        <v>0</v>
      </c>
      <c r="F23" s="73">
        <v>0</v>
      </c>
      <c r="G23" s="73">
        <v>0</v>
      </c>
      <c r="H23" s="73">
        <v>0</v>
      </c>
      <c r="I23" s="45">
        <v>0</v>
      </c>
      <c r="J23" s="45">
        <v>0</v>
      </c>
      <c r="K23" s="53">
        <v>1521</v>
      </c>
      <c r="L23" s="45">
        <v>4010560</v>
      </c>
      <c r="M23" s="46">
        <v>1011</v>
      </c>
      <c r="N23" s="46">
        <v>753288</v>
      </c>
      <c r="O23" s="46">
        <v>1375</v>
      </c>
      <c r="P23" s="46">
        <v>451384</v>
      </c>
      <c r="Q23" s="46">
        <v>379</v>
      </c>
      <c r="R23" s="46">
        <v>26342</v>
      </c>
      <c r="S23" s="72" t="s">
        <v>32</v>
      </c>
    </row>
    <row r="24" spans="1:19" ht="9" customHeight="1">
      <c r="A24" s="1"/>
      <c r="B24" s="68"/>
      <c r="C24" s="69"/>
      <c r="D24" s="70"/>
      <c r="E24" s="45"/>
      <c r="F24" s="45"/>
      <c r="G24" s="45"/>
      <c r="H24" s="45"/>
      <c r="I24" s="45"/>
      <c r="J24" s="45"/>
      <c r="K24" s="53"/>
      <c r="L24" s="45"/>
      <c r="M24" s="46"/>
      <c r="N24" s="46"/>
      <c r="O24" s="46"/>
      <c r="P24" s="46"/>
      <c r="Q24" s="46"/>
      <c r="R24" s="46"/>
      <c r="S24" s="54"/>
    </row>
    <row r="25" spans="1:19" ht="12" customHeight="1">
      <c r="A25" s="1"/>
      <c r="B25" s="68" t="s">
        <v>33</v>
      </c>
      <c r="C25" s="69">
        <v>20360</v>
      </c>
      <c r="D25" s="70">
        <v>8576836</v>
      </c>
      <c r="E25" s="45">
        <v>29</v>
      </c>
      <c r="F25" s="45">
        <v>415596</v>
      </c>
      <c r="G25" s="45">
        <v>87</v>
      </c>
      <c r="H25" s="45">
        <v>694158</v>
      </c>
      <c r="I25" s="45">
        <v>168</v>
      </c>
      <c r="J25" s="45">
        <v>615361</v>
      </c>
      <c r="K25" s="53">
        <v>890</v>
      </c>
      <c r="L25" s="45">
        <v>1554571</v>
      </c>
      <c r="M25" s="46">
        <v>2559</v>
      </c>
      <c r="N25" s="46">
        <v>1859180</v>
      </c>
      <c r="O25" s="46">
        <v>10497</v>
      </c>
      <c r="P25" s="46">
        <v>3088856</v>
      </c>
      <c r="Q25" s="46">
        <v>6130</v>
      </c>
      <c r="R25" s="46">
        <v>349114</v>
      </c>
      <c r="S25" s="72" t="s">
        <v>34</v>
      </c>
    </row>
    <row r="26" spans="1:19" ht="9" customHeight="1">
      <c r="A26" s="1"/>
      <c r="B26" s="68"/>
      <c r="C26" s="69"/>
      <c r="D26" s="70"/>
      <c r="E26" s="45"/>
      <c r="F26" s="45"/>
      <c r="G26" s="45"/>
      <c r="H26" s="45"/>
      <c r="I26" s="45"/>
      <c r="J26" s="45"/>
      <c r="K26" s="53"/>
      <c r="L26" s="45"/>
      <c r="M26" s="46"/>
      <c r="N26" s="46"/>
      <c r="O26" s="46"/>
      <c r="P26" s="46"/>
      <c r="Q26" s="46"/>
      <c r="R26" s="46"/>
      <c r="S26" s="72"/>
    </row>
    <row r="27" spans="1:19" ht="12" customHeight="1">
      <c r="A27" s="1"/>
      <c r="B27" s="68" t="s">
        <v>35</v>
      </c>
      <c r="C27" s="69">
        <v>22732</v>
      </c>
      <c r="D27" s="70">
        <v>4156904</v>
      </c>
      <c r="E27" s="45">
        <v>27</v>
      </c>
      <c r="F27" s="45">
        <v>301982</v>
      </c>
      <c r="G27" s="45">
        <v>24</v>
      </c>
      <c r="H27" s="45">
        <v>212550</v>
      </c>
      <c r="I27" s="45">
        <v>267</v>
      </c>
      <c r="J27" s="45">
        <v>1022839</v>
      </c>
      <c r="K27" s="53">
        <v>128</v>
      </c>
      <c r="L27" s="45">
        <v>365811</v>
      </c>
      <c r="M27" s="46">
        <v>589</v>
      </c>
      <c r="N27" s="46">
        <v>381852</v>
      </c>
      <c r="O27" s="46">
        <v>6362</v>
      </c>
      <c r="P27" s="46">
        <v>1665595</v>
      </c>
      <c r="Q27" s="46">
        <v>15335</v>
      </c>
      <c r="R27" s="46">
        <v>206275</v>
      </c>
      <c r="S27" s="72" t="s">
        <v>36</v>
      </c>
    </row>
    <row r="28" spans="1:19" ht="9" customHeight="1">
      <c r="A28" s="1"/>
      <c r="B28" s="39"/>
      <c r="C28" s="44"/>
      <c r="D28" s="45"/>
      <c r="E28" s="45"/>
      <c r="F28" s="45"/>
      <c r="G28" s="45"/>
      <c r="H28" s="45"/>
      <c r="I28" s="45"/>
      <c r="J28" s="53"/>
      <c r="K28" s="45"/>
      <c r="L28" s="46"/>
      <c r="M28" s="46"/>
      <c r="N28" s="46"/>
      <c r="O28" s="46"/>
      <c r="P28" s="46"/>
      <c r="Q28" s="46"/>
      <c r="R28" s="46"/>
      <c r="S28" s="61"/>
    </row>
    <row r="29" spans="1:19" ht="9" customHeight="1">
      <c r="A29" s="1"/>
      <c r="B29" s="39"/>
      <c r="C29" s="44"/>
      <c r="D29" s="45"/>
      <c r="E29" s="45"/>
      <c r="F29" s="45"/>
      <c r="G29" s="45"/>
      <c r="H29" s="45"/>
      <c r="I29" s="45"/>
      <c r="J29" s="53"/>
      <c r="K29" s="45"/>
      <c r="L29" s="46"/>
      <c r="M29" s="46"/>
      <c r="N29" s="46"/>
      <c r="O29" s="46"/>
      <c r="P29" s="46"/>
      <c r="Q29" s="46"/>
      <c r="R29" s="46"/>
      <c r="S29" s="61"/>
    </row>
    <row r="30" spans="1:19" s="60" customFormat="1" ht="12" customHeight="1">
      <c r="A30" s="62" t="s">
        <v>37</v>
      </c>
      <c r="B30" s="74"/>
      <c r="C30" s="65">
        <f>SUM(C32:C70)</f>
        <v>74520</v>
      </c>
      <c r="D30" s="65">
        <f>SUM(D32:D70)</f>
        <v>6648033</v>
      </c>
      <c r="E30" s="65">
        <f aca="true" t="shared" si="2" ref="E30:R30">SUM(E32:E70)</f>
        <v>10</v>
      </c>
      <c r="F30" s="65">
        <f t="shared" si="2"/>
        <v>118952</v>
      </c>
      <c r="G30" s="65">
        <f t="shared" si="2"/>
        <v>59</v>
      </c>
      <c r="H30" s="65">
        <f t="shared" si="2"/>
        <v>494487</v>
      </c>
      <c r="I30" s="65">
        <f t="shared" si="2"/>
        <v>20</v>
      </c>
      <c r="J30" s="65">
        <f t="shared" si="2"/>
        <v>87418</v>
      </c>
      <c r="K30" s="65">
        <f t="shared" si="2"/>
        <v>101</v>
      </c>
      <c r="L30" s="65">
        <f t="shared" si="2"/>
        <v>194805</v>
      </c>
      <c r="M30" s="65">
        <f t="shared" si="2"/>
        <v>3406</v>
      </c>
      <c r="N30" s="65">
        <f t="shared" si="2"/>
        <v>3052115</v>
      </c>
      <c r="O30" s="65">
        <f t="shared" si="2"/>
        <v>6744</v>
      </c>
      <c r="P30" s="65">
        <v>1549784</v>
      </c>
      <c r="Q30" s="65">
        <f t="shared" si="2"/>
        <v>64180</v>
      </c>
      <c r="R30" s="65">
        <f t="shared" si="2"/>
        <v>1150472</v>
      </c>
      <c r="S30" s="66" t="s">
        <v>38</v>
      </c>
    </row>
    <row r="31" spans="1:19" s="60" customFormat="1" ht="9" customHeight="1">
      <c r="A31" s="62"/>
      <c r="B31" s="63"/>
      <c r="C31" s="64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6"/>
    </row>
    <row r="32" spans="1:19" ht="12" customHeight="1">
      <c r="A32" s="1"/>
      <c r="B32" s="68" t="s">
        <v>39</v>
      </c>
      <c r="C32" s="69">
        <v>204</v>
      </c>
      <c r="D32" s="70">
        <v>42696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46">
        <v>1</v>
      </c>
      <c r="N32" s="46">
        <v>500</v>
      </c>
      <c r="O32" s="46">
        <v>202</v>
      </c>
      <c r="P32" s="46">
        <v>42077</v>
      </c>
      <c r="Q32" s="73">
        <v>1</v>
      </c>
      <c r="R32" s="73">
        <v>99</v>
      </c>
      <c r="S32" s="72" t="s">
        <v>40</v>
      </c>
    </row>
    <row r="33" spans="1:19" ht="9" customHeight="1">
      <c r="A33" s="1"/>
      <c r="B33" s="68"/>
      <c r="C33" s="69"/>
      <c r="D33" s="70"/>
      <c r="E33" s="73"/>
      <c r="F33" s="73"/>
      <c r="G33" s="73"/>
      <c r="H33" s="73"/>
      <c r="I33" s="73"/>
      <c r="J33" s="73"/>
      <c r="K33" s="73"/>
      <c r="L33" s="73"/>
      <c r="M33" s="46"/>
      <c r="N33" s="46"/>
      <c r="O33" s="46"/>
      <c r="P33" s="46"/>
      <c r="Q33" s="73"/>
      <c r="R33" s="73"/>
      <c r="S33" s="72"/>
    </row>
    <row r="34" spans="1:19" ht="12" customHeight="1">
      <c r="A34" s="1"/>
      <c r="B34" s="68" t="s">
        <v>41</v>
      </c>
      <c r="C34" s="69">
        <v>942</v>
      </c>
      <c r="D34" s="70">
        <v>19687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2</v>
      </c>
      <c r="P34" s="73">
        <v>236</v>
      </c>
      <c r="Q34" s="46">
        <v>940</v>
      </c>
      <c r="R34" s="46">
        <v>19451</v>
      </c>
      <c r="S34" s="72" t="s">
        <v>42</v>
      </c>
    </row>
    <row r="35" spans="1:19" ht="9" customHeight="1">
      <c r="A35" s="1"/>
      <c r="B35" s="68"/>
      <c r="C35" s="69"/>
      <c r="D35" s="70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46"/>
      <c r="R35" s="46"/>
      <c r="S35" s="72"/>
    </row>
    <row r="36" spans="1:19" ht="12" customHeight="1">
      <c r="A36" s="1"/>
      <c r="B36" s="68" t="s">
        <v>43</v>
      </c>
      <c r="C36" s="69">
        <v>1672</v>
      </c>
      <c r="D36" s="70">
        <v>19824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46">
        <v>52</v>
      </c>
      <c r="P36" s="46">
        <v>7800</v>
      </c>
      <c r="Q36" s="73">
        <v>1620</v>
      </c>
      <c r="R36" s="73">
        <v>12024</v>
      </c>
      <c r="S36" s="72" t="s">
        <v>44</v>
      </c>
    </row>
    <row r="37" spans="1:19" ht="9" customHeight="1">
      <c r="A37" s="1"/>
      <c r="B37" s="68"/>
      <c r="C37" s="69"/>
      <c r="D37" s="70"/>
      <c r="E37" s="73"/>
      <c r="F37" s="73"/>
      <c r="G37" s="73"/>
      <c r="H37" s="73"/>
      <c r="I37" s="73"/>
      <c r="J37" s="73"/>
      <c r="K37" s="73"/>
      <c r="L37" s="73"/>
      <c r="M37" s="46"/>
      <c r="N37" s="46"/>
      <c r="O37" s="46"/>
      <c r="P37" s="46"/>
      <c r="Q37" s="73"/>
      <c r="R37" s="73"/>
      <c r="S37" s="72"/>
    </row>
    <row r="38" spans="1:19" ht="12" customHeight="1">
      <c r="A38" s="1"/>
      <c r="B38" s="68" t="s">
        <v>45</v>
      </c>
      <c r="C38" s="69">
        <v>11</v>
      </c>
      <c r="D38" s="70">
        <v>506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11</v>
      </c>
      <c r="R38" s="73">
        <v>506</v>
      </c>
      <c r="S38" s="72" t="s">
        <v>46</v>
      </c>
    </row>
    <row r="39" spans="1:19" ht="9" customHeight="1">
      <c r="A39" s="1"/>
      <c r="B39" s="68"/>
      <c r="C39" s="69"/>
      <c r="D39" s="70"/>
      <c r="E39" s="73"/>
      <c r="F39" s="73"/>
      <c r="G39" s="73"/>
      <c r="H39" s="73"/>
      <c r="I39" s="73"/>
      <c r="J39" s="73"/>
      <c r="K39" s="73"/>
      <c r="L39" s="73"/>
      <c r="M39" s="48"/>
      <c r="N39" s="48"/>
      <c r="O39" s="48"/>
      <c r="P39" s="48" t="s">
        <v>24</v>
      </c>
      <c r="Q39" s="73"/>
      <c r="R39" s="73"/>
      <c r="S39" s="72"/>
    </row>
    <row r="40" spans="1:19" ht="12" customHeight="1">
      <c r="A40" s="1"/>
      <c r="B40" s="68" t="s">
        <v>47</v>
      </c>
      <c r="C40" s="69">
        <v>19</v>
      </c>
      <c r="D40" s="70">
        <v>540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19</v>
      </c>
      <c r="R40" s="73">
        <v>540</v>
      </c>
      <c r="S40" s="72" t="s">
        <v>48</v>
      </c>
    </row>
    <row r="41" spans="1:19" ht="9" customHeight="1">
      <c r="A41" s="1"/>
      <c r="B41" s="68"/>
      <c r="C41" s="69"/>
      <c r="D41" s="70"/>
      <c r="E41" s="73"/>
      <c r="F41" s="73"/>
      <c r="G41" s="73"/>
      <c r="H41" s="73"/>
      <c r="I41" s="73"/>
      <c r="J41" s="73"/>
      <c r="K41" s="73"/>
      <c r="L41" s="73"/>
      <c r="M41" s="48"/>
      <c r="N41" s="48"/>
      <c r="O41" s="48"/>
      <c r="P41" s="48"/>
      <c r="Q41" s="73"/>
      <c r="R41" s="73"/>
      <c r="S41" s="72"/>
    </row>
    <row r="42" spans="1:19" ht="12" customHeight="1">
      <c r="A42" s="1"/>
      <c r="B42" s="68" t="s">
        <v>49</v>
      </c>
      <c r="C42" s="69">
        <v>9051</v>
      </c>
      <c r="D42" s="70">
        <v>394428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21</v>
      </c>
      <c r="N42" s="73">
        <v>15190</v>
      </c>
      <c r="O42" s="73">
        <v>0</v>
      </c>
      <c r="P42" s="73">
        <v>0</v>
      </c>
      <c r="Q42" s="46">
        <v>9030</v>
      </c>
      <c r="R42" s="46">
        <v>379238</v>
      </c>
      <c r="S42" s="72" t="s">
        <v>50</v>
      </c>
    </row>
    <row r="43" spans="1:19" ht="9" customHeight="1">
      <c r="A43" s="1"/>
      <c r="B43" s="68"/>
      <c r="C43" s="69"/>
      <c r="D43" s="70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46"/>
      <c r="P43" s="46" t="s">
        <v>51</v>
      </c>
      <c r="Q43" s="46"/>
      <c r="R43" s="46"/>
      <c r="S43" s="72"/>
    </row>
    <row r="44" spans="1:19" ht="12" customHeight="1">
      <c r="A44" s="1"/>
      <c r="B44" s="68" t="s">
        <v>52</v>
      </c>
      <c r="C44" s="69">
        <v>6738</v>
      </c>
      <c r="D44" s="70">
        <v>694837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515</v>
      </c>
      <c r="N44" s="73">
        <v>467682</v>
      </c>
      <c r="O44" s="46">
        <v>231</v>
      </c>
      <c r="P44" s="46">
        <v>33864</v>
      </c>
      <c r="Q44" s="46">
        <v>5992</v>
      </c>
      <c r="R44" s="46">
        <v>193291</v>
      </c>
      <c r="S44" s="72" t="s">
        <v>53</v>
      </c>
    </row>
    <row r="45" spans="1:19" ht="9" customHeight="1">
      <c r="A45" s="1"/>
      <c r="B45" s="68"/>
      <c r="C45" s="69"/>
      <c r="D45" s="70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46"/>
      <c r="P45" s="46"/>
      <c r="Q45" s="46"/>
      <c r="R45" s="46"/>
      <c r="S45" s="72"/>
    </row>
    <row r="46" spans="1:19" ht="12" customHeight="1">
      <c r="A46" s="1"/>
      <c r="B46" s="68" t="s">
        <v>54</v>
      </c>
      <c r="C46" s="69">
        <v>6613</v>
      </c>
      <c r="D46" s="70">
        <v>62616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15</v>
      </c>
      <c r="P46" s="73">
        <v>1725</v>
      </c>
      <c r="Q46" s="73">
        <v>6598</v>
      </c>
      <c r="R46" s="73">
        <v>60891</v>
      </c>
      <c r="S46" s="72" t="s">
        <v>55</v>
      </c>
    </row>
    <row r="47" spans="1:19" ht="9" customHeight="1">
      <c r="A47" s="1"/>
      <c r="B47" s="68"/>
      <c r="C47" s="69"/>
      <c r="D47" s="70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46"/>
      <c r="P47" s="46"/>
      <c r="Q47" s="46"/>
      <c r="R47" s="46"/>
      <c r="S47" s="72"/>
    </row>
    <row r="48" spans="1:19" ht="12" customHeight="1">
      <c r="A48" s="1"/>
      <c r="B48" s="68" t="s">
        <v>56</v>
      </c>
      <c r="C48" s="69">
        <v>2096</v>
      </c>
      <c r="D48" s="70">
        <v>70504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195</v>
      </c>
      <c r="P48" s="73">
        <v>27805</v>
      </c>
      <c r="Q48" s="73">
        <v>1901</v>
      </c>
      <c r="R48" s="73">
        <v>42699</v>
      </c>
      <c r="S48" s="72" t="s">
        <v>57</v>
      </c>
    </row>
    <row r="49" spans="1:19" ht="9" customHeight="1">
      <c r="A49" s="1"/>
      <c r="B49" s="68"/>
      <c r="C49" s="69"/>
      <c r="D49" s="70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2"/>
    </row>
    <row r="50" spans="1:19" ht="12" customHeight="1">
      <c r="A50" s="1"/>
      <c r="B50" s="68" t="s">
        <v>58</v>
      </c>
      <c r="C50" s="69">
        <v>1035</v>
      </c>
      <c r="D50" s="70">
        <v>10137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0</v>
      </c>
      <c r="Q50" s="46">
        <v>1035</v>
      </c>
      <c r="R50" s="46">
        <v>10137</v>
      </c>
      <c r="S50" s="72" t="s">
        <v>59</v>
      </c>
    </row>
    <row r="51" spans="1:19" ht="9" customHeight="1">
      <c r="A51" s="1"/>
      <c r="B51" s="68"/>
      <c r="C51" s="69"/>
      <c r="D51" s="70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46"/>
      <c r="R51" s="46"/>
      <c r="S51" s="72"/>
    </row>
    <row r="52" spans="1:19" ht="12" customHeight="1">
      <c r="A52" s="75"/>
      <c r="B52" s="68" t="s">
        <v>60</v>
      </c>
      <c r="C52" s="69">
        <v>2260</v>
      </c>
      <c r="D52" s="70">
        <v>66964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v>0</v>
      </c>
      <c r="O52" s="73">
        <v>0</v>
      </c>
      <c r="P52" s="73">
        <v>0</v>
      </c>
      <c r="Q52" s="46">
        <v>2260</v>
      </c>
      <c r="R52" s="46">
        <v>66964</v>
      </c>
      <c r="S52" s="72" t="s">
        <v>61</v>
      </c>
    </row>
    <row r="53" spans="1:19" ht="9" customHeight="1">
      <c r="A53" s="75"/>
      <c r="B53" s="68"/>
      <c r="C53" s="69"/>
      <c r="D53" s="70"/>
      <c r="E53" s="73"/>
      <c r="F53" s="73"/>
      <c r="G53" s="73"/>
      <c r="H53" s="73"/>
      <c r="I53" s="73"/>
      <c r="J53" s="73"/>
      <c r="K53" s="45"/>
      <c r="L53" s="46"/>
      <c r="M53" s="73" t="s">
        <v>62</v>
      </c>
      <c r="N53" s="73"/>
      <c r="O53" s="73"/>
      <c r="P53" s="73"/>
      <c r="Q53" s="46"/>
      <c r="R53" s="46"/>
      <c r="S53" s="72"/>
    </row>
    <row r="54" spans="1:19" ht="12" customHeight="1">
      <c r="A54" s="1"/>
      <c r="B54" s="68" t="s">
        <v>63</v>
      </c>
      <c r="C54" s="69">
        <v>21590</v>
      </c>
      <c r="D54" s="70">
        <v>140244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15</v>
      </c>
      <c r="P54" s="73">
        <v>1800</v>
      </c>
      <c r="Q54" s="46">
        <v>21575</v>
      </c>
      <c r="R54" s="46">
        <v>138444</v>
      </c>
      <c r="S54" s="72" t="s">
        <v>64</v>
      </c>
    </row>
    <row r="55" spans="1:19" ht="9" customHeight="1">
      <c r="A55" s="1"/>
      <c r="B55" s="68"/>
      <c r="C55" s="69"/>
      <c r="D55" s="70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46"/>
      <c r="R55" s="46"/>
      <c r="S55" s="72"/>
    </row>
    <row r="56" spans="1:19" ht="12" customHeight="1">
      <c r="A56" s="1"/>
      <c r="B56" s="68" t="s">
        <v>65</v>
      </c>
      <c r="C56" s="69">
        <v>97</v>
      </c>
      <c r="D56" s="70">
        <v>3212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46">
        <v>0</v>
      </c>
      <c r="N56" s="46">
        <v>0</v>
      </c>
      <c r="O56" s="46">
        <v>0</v>
      </c>
      <c r="P56" s="46">
        <v>0</v>
      </c>
      <c r="Q56" s="73">
        <v>97</v>
      </c>
      <c r="R56" s="73">
        <v>3212</v>
      </c>
      <c r="S56" s="72" t="s">
        <v>66</v>
      </c>
    </row>
    <row r="57" spans="1:19" ht="9" customHeight="1">
      <c r="A57" s="1"/>
      <c r="B57" s="68"/>
      <c r="C57" s="69"/>
      <c r="D57" s="70"/>
      <c r="E57" s="73"/>
      <c r="F57" s="73"/>
      <c r="G57" s="73"/>
      <c r="H57" s="73"/>
      <c r="I57" s="73"/>
      <c r="J57" s="73"/>
      <c r="K57" s="73"/>
      <c r="L57" s="73"/>
      <c r="M57" s="46"/>
      <c r="N57" s="46"/>
      <c r="O57" s="46"/>
      <c r="P57" s="46" t="s">
        <v>62</v>
      </c>
      <c r="Q57" s="73"/>
      <c r="R57" s="73"/>
      <c r="S57" s="72"/>
    </row>
    <row r="58" spans="1:19" ht="12" customHeight="1">
      <c r="A58" s="1"/>
      <c r="B58" s="68" t="s">
        <v>67</v>
      </c>
      <c r="C58" s="69">
        <v>300</v>
      </c>
      <c r="D58" s="70">
        <v>55120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46">
        <v>150</v>
      </c>
      <c r="P58" s="46">
        <v>49500</v>
      </c>
      <c r="Q58" s="73">
        <v>150</v>
      </c>
      <c r="R58" s="73">
        <v>5620</v>
      </c>
      <c r="S58" s="72" t="s">
        <v>68</v>
      </c>
    </row>
    <row r="59" spans="1:19" ht="9" customHeight="1">
      <c r="A59" s="1"/>
      <c r="B59" s="68"/>
      <c r="C59" s="69"/>
      <c r="D59" s="70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46"/>
      <c r="P59" s="46"/>
      <c r="Q59" s="73"/>
      <c r="R59" s="73"/>
      <c r="S59" s="72"/>
    </row>
    <row r="60" spans="1:19" ht="12" customHeight="1">
      <c r="A60" s="1"/>
      <c r="B60" s="68" t="s">
        <v>69</v>
      </c>
      <c r="C60" s="69">
        <v>6863</v>
      </c>
      <c r="D60" s="70">
        <v>3432998</v>
      </c>
      <c r="E60" s="73">
        <v>10</v>
      </c>
      <c r="F60" s="45">
        <v>118952</v>
      </c>
      <c r="G60" s="45">
        <v>59</v>
      </c>
      <c r="H60" s="45">
        <v>494487</v>
      </c>
      <c r="I60" s="45">
        <v>20</v>
      </c>
      <c r="J60" s="53">
        <v>87418</v>
      </c>
      <c r="K60" s="45">
        <v>100</v>
      </c>
      <c r="L60" s="46">
        <v>192455</v>
      </c>
      <c r="M60" s="46">
        <v>1544</v>
      </c>
      <c r="N60" s="46">
        <v>1498897</v>
      </c>
      <c r="O60" s="46">
        <v>4553</v>
      </c>
      <c r="P60" s="46">
        <v>1001291</v>
      </c>
      <c r="Q60" s="73">
        <v>577</v>
      </c>
      <c r="R60" s="73">
        <v>39498</v>
      </c>
      <c r="S60" s="72" t="s">
        <v>70</v>
      </c>
    </row>
    <row r="61" spans="1:19" ht="9" customHeight="1">
      <c r="A61" s="1"/>
      <c r="B61" s="68"/>
      <c r="C61" s="69"/>
      <c r="D61" s="70"/>
      <c r="E61" s="73"/>
      <c r="F61" s="45"/>
      <c r="G61" s="45"/>
      <c r="H61" s="45"/>
      <c r="I61" s="45"/>
      <c r="J61" s="53"/>
      <c r="K61" s="45"/>
      <c r="L61" s="46"/>
      <c r="M61" s="46"/>
      <c r="N61" s="46"/>
      <c r="O61" s="46"/>
      <c r="P61" s="46"/>
      <c r="Q61" s="73"/>
      <c r="R61" s="73"/>
      <c r="S61" s="72"/>
    </row>
    <row r="62" spans="1:19" ht="12" customHeight="1">
      <c r="A62" s="1"/>
      <c r="B62" s="68" t="s">
        <v>71</v>
      </c>
      <c r="C62" s="69">
        <v>2945</v>
      </c>
      <c r="D62" s="70">
        <v>62982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4</v>
      </c>
      <c r="N62" s="73">
        <v>2810</v>
      </c>
      <c r="O62" s="73">
        <v>170</v>
      </c>
      <c r="P62" s="73">
        <v>33791</v>
      </c>
      <c r="Q62" s="73">
        <v>2771</v>
      </c>
      <c r="R62" s="73">
        <v>26381</v>
      </c>
      <c r="S62" s="72" t="s">
        <v>72</v>
      </c>
    </row>
    <row r="63" spans="1:19" ht="9" customHeight="1">
      <c r="A63" s="1"/>
      <c r="B63" s="68"/>
      <c r="C63" s="69"/>
      <c r="D63" s="70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46"/>
      <c r="P63" s="46"/>
      <c r="Q63" s="73"/>
      <c r="R63" s="73"/>
      <c r="S63" s="72"/>
    </row>
    <row r="64" spans="1:19" ht="12" customHeight="1">
      <c r="A64" s="1"/>
      <c r="B64" s="68" t="s">
        <v>73</v>
      </c>
      <c r="C64" s="69">
        <v>8283</v>
      </c>
      <c r="D64" s="70">
        <v>1493983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46">
        <v>1313</v>
      </c>
      <c r="N64" s="46">
        <v>1061671</v>
      </c>
      <c r="O64" s="46">
        <v>900</v>
      </c>
      <c r="P64" s="46">
        <v>311945</v>
      </c>
      <c r="Q64" s="73">
        <v>6070</v>
      </c>
      <c r="R64" s="73">
        <v>120367</v>
      </c>
      <c r="S64" s="72" t="s">
        <v>44</v>
      </c>
    </row>
    <row r="65" spans="1:19" ht="9" customHeight="1">
      <c r="A65" s="1"/>
      <c r="B65" s="68"/>
      <c r="C65" s="69"/>
      <c r="D65" s="70"/>
      <c r="E65" s="73"/>
      <c r="F65" s="73"/>
      <c r="G65" s="73"/>
      <c r="H65" s="73"/>
      <c r="I65" s="73"/>
      <c r="J65" s="73"/>
      <c r="K65" s="73"/>
      <c r="L65" s="73"/>
      <c r="M65" s="46"/>
      <c r="N65" s="46"/>
      <c r="O65" s="46"/>
      <c r="P65" s="46"/>
      <c r="Q65" s="73"/>
      <c r="R65" s="73"/>
      <c r="S65" s="54"/>
    </row>
    <row r="66" spans="1:19" ht="12" customHeight="1">
      <c r="A66" s="1"/>
      <c r="B66" s="68" t="s">
        <v>74</v>
      </c>
      <c r="C66" s="69">
        <v>1583</v>
      </c>
      <c r="D66" s="70">
        <v>12027</v>
      </c>
      <c r="E66" s="73"/>
      <c r="F66" s="73"/>
      <c r="G66" s="73"/>
      <c r="H66" s="73"/>
      <c r="I66" s="73"/>
      <c r="J66" s="73"/>
      <c r="K66" s="73"/>
      <c r="L66" s="73"/>
      <c r="M66" s="46">
        <v>0</v>
      </c>
      <c r="N66" s="46">
        <v>0</v>
      </c>
      <c r="O66" s="46">
        <v>3</v>
      </c>
      <c r="P66" s="46">
        <v>300</v>
      </c>
      <c r="Q66" s="73">
        <v>1580</v>
      </c>
      <c r="R66" s="73">
        <v>11727</v>
      </c>
      <c r="S66" s="72" t="s">
        <v>75</v>
      </c>
    </row>
    <row r="67" spans="1:19" ht="9" customHeight="1">
      <c r="A67" s="1"/>
      <c r="B67" s="68"/>
      <c r="C67" s="69"/>
      <c r="D67" s="70"/>
      <c r="E67" s="73"/>
      <c r="F67" s="73"/>
      <c r="G67" s="73"/>
      <c r="H67" s="73"/>
      <c r="I67" s="73"/>
      <c r="J67" s="73"/>
      <c r="K67" s="73"/>
      <c r="L67" s="73"/>
      <c r="M67" s="46"/>
      <c r="N67" s="46"/>
      <c r="O67" s="46"/>
      <c r="P67" s="46"/>
      <c r="Q67" s="73"/>
      <c r="R67" s="73"/>
      <c r="S67" s="72"/>
    </row>
    <row r="68" spans="1:19" ht="12" customHeight="1">
      <c r="A68" s="1"/>
      <c r="B68" s="68" t="s">
        <v>76</v>
      </c>
      <c r="C68" s="69">
        <v>650</v>
      </c>
      <c r="D68" s="70">
        <v>50575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1</v>
      </c>
      <c r="L68" s="73">
        <v>2350</v>
      </c>
      <c r="M68" s="73">
        <v>8</v>
      </c>
      <c r="N68" s="73">
        <v>5365</v>
      </c>
      <c r="O68" s="73">
        <v>243</v>
      </c>
      <c r="P68" s="73">
        <v>35290</v>
      </c>
      <c r="Q68" s="46">
        <v>398</v>
      </c>
      <c r="R68" s="46">
        <v>7570</v>
      </c>
      <c r="S68" s="72" t="s">
        <v>77</v>
      </c>
    </row>
    <row r="69" spans="1:19" ht="9" customHeight="1">
      <c r="A69" s="1"/>
      <c r="B69" s="68"/>
      <c r="C69" s="69"/>
      <c r="D69" s="70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46"/>
      <c r="R69" s="46"/>
      <c r="S69" s="72"/>
    </row>
    <row r="70" spans="1:19" ht="12" customHeight="1">
      <c r="A70" s="1"/>
      <c r="B70" s="68" t="s">
        <v>78</v>
      </c>
      <c r="C70" s="69">
        <v>1568</v>
      </c>
      <c r="D70" s="70">
        <v>14153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3">
        <v>0</v>
      </c>
      <c r="M70" s="73">
        <v>0</v>
      </c>
      <c r="N70" s="73">
        <v>0</v>
      </c>
      <c r="O70" s="46">
        <v>13</v>
      </c>
      <c r="P70" s="46">
        <v>2340</v>
      </c>
      <c r="Q70" s="46">
        <v>1555</v>
      </c>
      <c r="R70" s="46">
        <v>11813</v>
      </c>
      <c r="S70" s="72" t="s">
        <v>79</v>
      </c>
    </row>
    <row r="71" spans="1:19" ht="12" customHeight="1">
      <c r="A71" s="76"/>
      <c r="B71" s="76" t="s">
        <v>80</v>
      </c>
      <c r="C71" s="77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8"/>
    </row>
    <row r="72" spans="1:19" ht="12" customHeight="1">
      <c r="A72" s="1"/>
      <c r="B72" s="7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80"/>
    </row>
    <row r="73" spans="1:19" ht="12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80"/>
    </row>
  </sheetData>
  <sheetProtection/>
  <mergeCells count="5">
    <mergeCell ref="A3:B5"/>
    <mergeCell ref="C3:D4"/>
    <mergeCell ref="E3:F4"/>
    <mergeCell ref="S3:S5"/>
    <mergeCell ref="A6:B6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2009-05-14T06:34:44Z</dcterms:created>
  <dcterms:modified xsi:type="dcterms:W3CDTF">2009-05-14T06:34:50Z</dcterms:modified>
  <cp:category/>
  <cp:version/>
  <cp:contentType/>
  <cp:contentStatus/>
</cp:coreProperties>
</file>