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'126'!$A$1:$E$20</definedName>
    <definedName name="_10.電気_ガスおよび水道">#REF!</definedName>
    <definedName name="_xlnm.Print_Area" localSheetId="0">'126'!$A$1:$L$25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<sst xmlns="http://schemas.openxmlformats.org/spreadsheetml/2006/main" count="35" uniqueCount="32">
  <si>
    <t>　12６．産業分類別,商店数,従業者数および営業経費等</t>
  </si>
  <si>
    <t>(単位  金額万円)</t>
  </si>
  <si>
    <t>昭和45年6月1日</t>
  </si>
  <si>
    <t>産業分類</t>
  </si>
  <si>
    <t>商店数</t>
  </si>
  <si>
    <t>常時従　　業者数</t>
  </si>
  <si>
    <t>営　　業　　経　　費　　</t>
  </si>
  <si>
    <t>１商店当り営業経費</t>
  </si>
  <si>
    <t>従業者1人当り給与額</t>
  </si>
  <si>
    <t>計</t>
  </si>
  <si>
    <t>給与額</t>
  </si>
  <si>
    <t>その他の</t>
  </si>
  <si>
    <t>43年</t>
  </si>
  <si>
    <t>45年</t>
  </si>
  <si>
    <t>伸び率</t>
  </si>
  <si>
    <t>営業経費</t>
  </si>
  <si>
    <t xml:space="preserve">        %</t>
  </si>
  <si>
    <t xml:space="preserve">     %</t>
  </si>
  <si>
    <t>総計</t>
  </si>
  <si>
    <t>卸売業</t>
  </si>
  <si>
    <t>一般卸売業</t>
  </si>
  <si>
    <t>代理商,仲立業</t>
  </si>
  <si>
    <t>小売業</t>
  </si>
  <si>
    <t>各種商品小売業</t>
  </si>
  <si>
    <t>織物,衣服,身のまわり品小売業</t>
  </si>
  <si>
    <t>飲食料品卸売業</t>
  </si>
  <si>
    <t>自動車,自転車荷車小売業</t>
  </si>
  <si>
    <t>家具,　建具じゅう器小売業</t>
  </si>
  <si>
    <t>その他の小売業</t>
  </si>
  <si>
    <t>資料：県統計調査課「商業統計調査」</t>
  </si>
  <si>
    <t>注　この表は甲調査の対象商店数（法人および常雇のある個人経営の商店）について実施した。</t>
  </si>
  <si>
    <t>　　各種商品小売業には百貨店を含む。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</si>
</sst>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0.0_);[Red]\(0.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 vertical="center"/>
      <protection/>
    </xf>
    <xf numFmtId="176" fontId="21" fillId="0" borderId="10" xfId="0" applyNumberFormat="1" applyFont="1" applyFill="1" applyBorder="1" applyAlignment="1">
      <alignment/>
    </xf>
    <xf numFmtId="176" fontId="21" fillId="0" borderId="10" xfId="0" applyNumberFormat="1" applyFont="1" applyFill="1" applyBorder="1" applyAlignment="1" quotePrefix="1">
      <alignment horizontal="right"/>
    </xf>
    <xf numFmtId="176" fontId="22" fillId="0" borderId="11" xfId="0" applyNumberFormat="1" applyFont="1" applyFill="1" applyBorder="1" applyAlignment="1" applyProtection="1">
      <alignment horizontal="distributed" vertical="center"/>
      <protection/>
    </xf>
    <xf numFmtId="176" fontId="22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1" fillId="0" borderId="0" xfId="0" applyNumberFormat="1" applyFont="1" applyFill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176" fontId="22" fillId="0" borderId="18" xfId="0" applyNumberFormat="1" applyFont="1" applyFill="1" applyBorder="1" applyAlignment="1">
      <alignment horizontal="center" vertical="center"/>
    </xf>
    <xf numFmtId="176" fontId="22" fillId="0" borderId="19" xfId="0" applyNumberFormat="1" applyFont="1" applyFill="1" applyBorder="1" applyAlignment="1">
      <alignment horizontal="center" vertical="center"/>
    </xf>
    <xf numFmtId="176" fontId="22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176" fontId="22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/>
      <protection/>
    </xf>
    <xf numFmtId="176" fontId="22" fillId="0" borderId="0" xfId="0" applyNumberFormat="1" applyFont="1" applyFill="1" applyBorder="1" applyAlignment="1">
      <alignment horizontal="center" vertical="center"/>
    </xf>
    <xf numFmtId="176" fontId="22" fillId="0" borderId="0" xfId="0" applyNumberFormat="1" applyFont="1" applyFill="1" applyBorder="1" applyAlignment="1" quotePrefix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distributed" vertical="center"/>
      <protection locked="0"/>
    </xf>
    <xf numFmtId="177" fontId="25" fillId="0" borderId="19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Alignment="1">
      <alignment/>
    </xf>
    <xf numFmtId="178" fontId="25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/>
    </xf>
    <xf numFmtId="0" fontId="21" fillId="0" borderId="16" xfId="0" applyNumberFormat="1" applyFont="1" applyFill="1" applyBorder="1" applyAlignment="1" applyProtection="1" quotePrefix="1">
      <alignment horizontal="distributed" vertical="center"/>
      <protection locked="0"/>
    </xf>
    <xf numFmtId="177" fontId="21" fillId="0" borderId="19" xfId="0" applyNumberFormat="1" applyFont="1" applyFill="1" applyBorder="1" applyAlignment="1">
      <alignment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6" fontId="25" fillId="0" borderId="0" xfId="0" applyNumberFormat="1" applyFont="1" applyFill="1" applyAlignment="1">
      <alignment/>
    </xf>
    <xf numFmtId="0" fontId="21" fillId="0" borderId="16" xfId="0" applyNumberFormat="1" applyFont="1" applyFill="1" applyBorder="1" applyAlignment="1" applyProtection="1">
      <alignment horizontal="distributed" vertical="center"/>
      <protection locked="0"/>
    </xf>
    <xf numFmtId="177" fontId="21" fillId="0" borderId="0" xfId="0" applyNumberFormat="1" applyFont="1" applyFill="1" applyAlignment="1">
      <alignment/>
    </xf>
    <xf numFmtId="178" fontId="21" fillId="0" borderId="0" xfId="0" applyNumberFormat="1" applyFont="1" applyFill="1" applyAlignment="1">
      <alignment/>
    </xf>
    <xf numFmtId="177" fontId="21" fillId="0" borderId="0" xfId="0" applyNumberFormat="1" applyFont="1" applyFill="1" applyAlignment="1">
      <alignment horizontal="right"/>
    </xf>
    <xf numFmtId="0" fontId="21" fillId="0" borderId="16" xfId="0" applyNumberFormat="1" applyFont="1" applyFill="1" applyBorder="1" applyAlignment="1" applyProtection="1">
      <alignment horizontal="distributed" vertical="center"/>
      <protection locked="0"/>
    </xf>
    <xf numFmtId="177" fontId="21" fillId="0" borderId="19" xfId="0" applyNumberFormat="1" applyFont="1" applyFill="1" applyBorder="1" applyAlignment="1">
      <alignment horizontal="right"/>
    </xf>
    <xf numFmtId="177" fontId="21" fillId="0" borderId="0" xfId="0" applyNumberFormat="1" applyFont="1" applyFill="1" applyAlignment="1">
      <alignment horizontal="right"/>
    </xf>
    <xf numFmtId="177" fontId="21" fillId="0" borderId="0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1" fillId="0" borderId="21" xfId="0" applyNumberFormat="1" applyFont="1" applyFill="1" applyBorder="1" applyAlignment="1" applyProtection="1">
      <alignment horizontal="distributed" vertical="center"/>
      <protection locked="0"/>
    </xf>
    <xf numFmtId="177" fontId="22" fillId="0" borderId="0" xfId="0" applyNumberFormat="1" applyFont="1" applyFill="1" applyBorder="1" applyAlignment="1">
      <alignment vertical="center"/>
    </xf>
    <xf numFmtId="176" fontId="21" fillId="0" borderId="24" xfId="0" applyNumberFormat="1" applyFont="1" applyFill="1" applyBorder="1" applyAlignment="1" applyProtection="1">
      <alignment horizontal="left"/>
      <protection/>
    </xf>
    <xf numFmtId="176" fontId="21" fillId="0" borderId="24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center" vertical="center"/>
      <protection locked="0"/>
    </xf>
    <xf numFmtId="9" fontId="22" fillId="0" borderId="0" xfId="42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1&#21830;&#26989;&#12362;&#12424;&#12403;&#36031;&#26131;121-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"/>
      <sheetName val="122"/>
      <sheetName val="123"/>
      <sheetName val="124"/>
      <sheetName val="12５"/>
      <sheetName val="126"/>
      <sheetName val="127"/>
      <sheetName val="128"/>
      <sheetName val="129"/>
      <sheetName val="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4.125" style="3" customWidth="1"/>
    <col min="2" max="2" width="9.75390625" style="3" customWidth="1"/>
    <col min="3" max="3" width="9.375" style="3" customWidth="1"/>
    <col min="4" max="6" width="11.75390625" style="3" customWidth="1"/>
    <col min="7" max="7" width="9.375" style="3" customWidth="1"/>
    <col min="8" max="8" width="9.625" style="3" customWidth="1"/>
    <col min="9" max="9" width="9.75390625" style="3" customWidth="1"/>
    <col min="10" max="10" width="9.375" style="3" customWidth="1"/>
    <col min="11" max="11" width="10.625" style="3" bestFit="1" customWidth="1"/>
    <col min="12" max="12" width="9.375" style="3" customWidth="1"/>
    <col min="13" max="16384" width="15.25390625" style="3" customWidth="1"/>
  </cols>
  <sheetData>
    <row r="1" spans="1:12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</v>
      </c>
    </row>
    <row r="3" spans="1:12" s="13" customFormat="1" ht="12" customHeight="1" thickTop="1">
      <c r="A3" s="7" t="s">
        <v>3</v>
      </c>
      <c r="B3" s="8" t="s">
        <v>4</v>
      </c>
      <c r="C3" s="9" t="s">
        <v>5</v>
      </c>
      <c r="D3" s="10" t="s">
        <v>6</v>
      </c>
      <c r="E3" s="11"/>
      <c r="F3" s="12"/>
      <c r="G3" s="10" t="s">
        <v>7</v>
      </c>
      <c r="H3" s="11"/>
      <c r="I3" s="12"/>
      <c r="J3" s="10" t="s">
        <v>8</v>
      </c>
      <c r="K3" s="11"/>
      <c r="L3" s="11"/>
    </row>
    <row r="4" spans="1:12" s="13" customFormat="1" ht="12" customHeight="1">
      <c r="A4" s="14"/>
      <c r="B4" s="15"/>
      <c r="C4" s="16"/>
      <c r="D4" s="17" t="s">
        <v>9</v>
      </c>
      <c r="E4" s="17" t="s">
        <v>10</v>
      </c>
      <c r="F4" s="18" t="s">
        <v>11</v>
      </c>
      <c r="G4" s="17" t="s">
        <v>12</v>
      </c>
      <c r="H4" s="17" t="s">
        <v>13</v>
      </c>
      <c r="I4" s="17" t="s">
        <v>14</v>
      </c>
      <c r="J4" s="17" t="s">
        <v>12</v>
      </c>
      <c r="K4" s="17" t="s">
        <v>13</v>
      </c>
      <c r="L4" s="19" t="s">
        <v>14</v>
      </c>
    </row>
    <row r="5" spans="1:12" s="13" customFormat="1" ht="12" customHeight="1">
      <c r="A5" s="20"/>
      <c r="B5" s="21"/>
      <c r="C5" s="22"/>
      <c r="D5" s="21"/>
      <c r="E5" s="21"/>
      <c r="F5" s="23" t="s">
        <v>15</v>
      </c>
      <c r="G5" s="21"/>
      <c r="H5" s="21"/>
      <c r="I5" s="21"/>
      <c r="J5" s="21"/>
      <c r="K5" s="21"/>
      <c r="L5" s="24"/>
    </row>
    <row r="6" spans="1:12" s="13" customFormat="1" ht="14.25" customHeight="1">
      <c r="A6" s="25"/>
      <c r="B6" s="18"/>
      <c r="C6" s="26"/>
      <c r="D6" s="27"/>
      <c r="E6" s="28"/>
      <c r="F6" s="27"/>
      <c r="G6" s="27"/>
      <c r="H6" s="29"/>
      <c r="I6" s="30" t="s">
        <v>16</v>
      </c>
      <c r="J6" s="27"/>
      <c r="K6" s="31"/>
      <c r="L6" s="30" t="s">
        <v>17</v>
      </c>
    </row>
    <row r="7" spans="1:12" s="37" customFormat="1" ht="15" customHeight="1">
      <c r="A7" s="32" t="s">
        <v>18</v>
      </c>
      <c r="B7" s="33">
        <f>SUM(B9+B13)</f>
        <v>5752</v>
      </c>
      <c r="C7" s="34">
        <f>SUM(C9+C13)</f>
        <v>50142</v>
      </c>
      <c r="D7" s="34">
        <f>SUM(E7:F7)</f>
        <v>4521248</v>
      </c>
      <c r="E7" s="34">
        <f>SUM(E9+E13)</f>
        <v>2099393</v>
      </c>
      <c r="F7" s="34">
        <f>SUM(F9+F13)</f>
        <v>2421855</v>
      </c>
      <c r="G7" s="35">
        <v>690</v>
      </c>
      <c r="H7" s="35">
        <v>786</v>
      </c>
      <c r="I7" s="36">
        <v>113.9</v>
      </c>
      <c r="J7" s="35">
        <v>32</v>
      </c>
      <c r="K7" s="35">
        <v>42</v>
      </c>
      <c r="L7" s="36">
        <v>131.3</v>
      </c>
    </row>
    <row r="8" spans="1:12" s="37" customFormat="1" ht="15" customHeight="1">
      <c r="A8" s="38"/>
      <c r="B8" s="39"/>
      <c r="C8" s="40"/>
      <c r="D8" s="41"/>
      <c r="E8" s="41"/>
      <c r="F8" s="42"/>
      <c r="G8" s="42"/>
      <c r="H8" s="42"/>
      <c r="I8" s="42"/>
      <c r="J8" s="42"/>
      <c r="K8" s="42"/>
      <c r="L8" s="42"/>
    </row>
    <row r="9" spans="1:12" s="43" customFormat="1" ht="15" customHeight="1">
      <c r="A9" s="32" t="s">
        <v>19</v>
      </c>
      <c r="B9" s="33">
        <f>B10+B11</f>
        <v>1425</v>
      </c>
      <c r="C9" s="34">
        <f>C10+C11</f>
        <v>16688</v>
      </c>
      <c r="D9" s="34">
        <f>SUM(E9:F9)</f>
        <v>1928003</v>
      </c>
      <c r="E9" s="34">
        <f>E10+E11</f>
        <v>856409</v>
      </c>
      <c r="F9" s="34">
        <f>F10+F11</f>
        <v>1071594</v>
      </c>
      <c r="G9" s="34">
        <v>1285</v>
      </c>
      <c r="H9" s="34">
        <v>1353</v>
      </c>
      <c r="I9" s="36">
        <v>105.3</v>
      </c>
      <c r="J9" s="34">
        <v>40</v>
      </c>
      <c r="K9" s="34">
        <v>51</v>
      </c>
      <c r="L9" s="36">
        <v>127.5</v>
      </c>
    </row>
    <row r="10" spans="1:12" s="43" customFormat="1" ht="15" customHeight="1">
      <c r="A10" s="44" t="s">
        <v>20</v>
      </c>
      <c r="B10" s="39">
        <v>1395</v>
      </c>
      <c r="C10" s="45">
        <v>16384</v>
      </c>
      <c r="D10" s="41">
        <f>SUM(E10:F10)</f>
        <v>1889509</v>
      </c>
      <c r="E10" s="45">
        <v>838170</v>
      </c>
      <c r="F10" s="45">
        <v>1051339</v>
      </c>
      <c r="G10" s="45">
        <v>1289</v>
      </c>
      <c r="H10" s="45">
        <v>1354</v>
      </c>
      <c r="I10" s="46">
        <v>105</v>
      </c>
      <c r="J10" s="45">
        <v>40</v>
      </c>
      <c r="K10" s="45">
        <v>51</v>
      </c>
      <c r="L10" s="46">
        <v>127.5</v>
      </c>
    </row>
    <row r="11" spans="1:12" s="43" customFormat="1" ht="15" customHeight="1">
      <c r="A11" s="44" t="s">
        <v>21</v>
      </c>
      <c r="B11" s="39">
        <v>30</v>
      </c>
      <c r="C11" s="45">
        <v>304</v>
      </c>
      <c r="D11" s="41">
        <f>SUM(E11:F11)</f>
        <v>38494</v>
      </c>
      <c r="E11" s="45">
        <v>18239</v>
      </c>
      <c r="F11" s="45">
        <v>20255</v>
      </c>
      <c r="G11" s="45">
        <v>740</v>
      </c>
      <c r="H11" s="45">
        <v>1283</v>
      </c>
      <c r="I11" s="46">
        <v>173.4</v>
      </c>
      <c r="J11" s="45">
        <v>37</v>
      </c>
      <c r="K11" s="45">
        <v>60</v>
      </c>
      <c r="L11" s="46">
        <v>162.2</v>
      </c>
    </row>
    <row r="12" spans="1:12" s="43" customFormat="1" ht="15" customHeight="1">
      <c r="A12" s="44"/>
      <c r="B12" s="39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43" customFormat="1" ht="15" customHeight="1">
      <c r="A13" s="32" t="s">
        <v>22</v>
      </c>
      <c r="B13" s="33">
        <f>SUM(B14:B22)</f>
        <v>4327</v>
      </c>
      <c r="C13" s="34">
        <f>SUM(C14:C22)</f>
        <v>33454</v>
      </c>
      <c r="D13" s="34">
        <f>SUM(E13:F13)</f>
        <v>2593245</v>
      </c>
      <c r="E13" s="34">
        <f>SUM(E14:E22)</f>
        <v>1242984</v>
      </c>
      <c r="F13" s="34">
        <f>SUM(F14:F22)</f>
        <v>1350261</v>
      </c>
      <c r="G13" s="34">
        <v>474</v>
      </c>
      <c r="H13" s="34">
        <v>599</v>
      </c>
      <c r="I13" s="36">
        <v>126.4</v>
      </c>
      <c r="J13" s="34">
        <v>28</v>
      </c>
      <c r="K13" s="34">
        <v>37</v>
      </c>
      <c r="L13" s="36">
        <v>132.1</v>
      </c>
    </row>
    <row r="14" spans="1:12" s="43" customFormat="1" ht="15" customHeight="1">
      <c r="A14" s="44" t="s">
        <v>23</v>
      </c>
      <c r="B14" s="47">
        <v>13</v>
      </c>
      <c r="C14" s="47">
        <v>2135</v>
      </c>
      <c r="D14" s="41">
        <f>SUM(E14:F14)</f>
        <v>270675</v>
      </c>
      <c r="E14" s="47">
        <v>133450</v>
      </c>
      <c r="F14" s="47">
        <v>137225</v>
      </c>
      <c r="G14" s="47">
        <v>16374</v>
      </c>
      <c r="H14" s="47">
        <v>20821</v>
      </c>
      <c r="I14" s="46">
        <v>127.2</v>
      </c>
      <c r="J14" s="47">
        <v>52</v>
      </c>
      <c r="K14" s="47">
        <v>63</v>
      </c>
      <c r="L14" s="46">
        <v>121.2</v>
      </c>
    </row>
    <row r="15" spans="1:28" ht="15" customHeight="1">
      <c r="A15" s="48" t="s">
        <v>24</v>
      </c>
      <c r="B15" s="49">
        <v>745</v>
      </c>
      <c r="C15" s="50">
        <v>5592</v>
      </c>
      <c r="D15" s="51">
        <f aca="true" t="shared" si="0" ref="D15:D22">SUM(E15:F15)</f>
        <v>429422</v>
      </c>
      <c r="E15" s="50">
        <v>193447</v>
      </c>
      <c r="F15" s="50">
        <v>235975</v>
      </c>
      <c r="G15" s="50">
        <v>463</v>
      </c>
      <c r="H15" s="50">
        <v>576</v>
      </c>
      <c r="I15" s="52">
        <v>124.1</v>
      </c>
      <c r="J15" s="50">
        <v>26</v>
      </c>
      <c r="K15" s="50">
        <v>35</v>
      </c>
      <c r="L15" s="52">
        <v>134.6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</row>
    <row r="16" spans="1:12" ht="9" customHeight="1">
      <c r="A16" s="14"/>
      <c r="B16" s="53"/>
      <c r="C16" s="54"/>
      <c r="D16" s="55"/>
      <c r="E16" s="54"/>
      <c r="F16" s="54"/>
      <c r="G16" s="54"/>
      <c r="H16" s="54"/>
      <c r="I16" s="55"/>
      <c r="J16" s="54"/>
      <c r="K16" s="54"/>
      <c r="L16" s="55"/>
    </row>
    <row r="17" spans="1:12" ht="15" customHeight="1">
      <c r="A17" s="44" t="s">
        <v>25</v>
      </c>
      <c r="B17" s="47">
        <v>1188</v>
      </c>
      <c r="C17" s="47">
        <v>7018</v>
      </c>
      <c r="D17" s="41">
        <f t="shared" si="0"/>
        <v>478594</v>
      </c>
      <c r="E17" s="47">
        <v>240635</v>
      </c>
      <c r="F17" s="47">
        <v>237959</v>
      </c>
      <c r="G17" s="47">
        <v>333</v>
      </c>
      <c r="H17" s="47">
        <v>403</v>
      </c>
      <c r="I17" s="46">
        <v>121</v>
      </c>
      <c r="J17" s="47">
        <v>25</v>
      </c>
      <c r="K17" s="47">
        <v>34</v>
      </c>
      <c r="L17" s="46">
        <v>136</v>
      </c>
    </row>
    <row r="18" spans="1:12" ht="15" customHeight="1">
      <c r="A18" s="48" t="s">
        <v>26</v>
      </c>
      <c r="B18" s="49">
        <v>255</v>
      </c>
      <c r="C18" s="50">
        <v>2928</v>
      </c>
      <c r="D18" s="51">
        <f t="shared" si="0"/>
        <v>335762</v>
      </c>
      <c r="E18" s="50">
        <v>147546</v>
      </c>
      <c r="F18" s="50">
        <v>188216</v>
      </c>
      <c r="G18" s="50">
        <v>677</v>
      </c>
      <c r="H18" s="50">
        <v>1317</v>
      </c>
      <c r="I18" s="52">
        <v>194.5</v>
      </c>
      <c r="J18" s="50">
        <v>32</v>
      </c>
      <c r="K18" s="50">
        <v>50</v>
      </c>
      <c r="L18" s="52">
        <v>156.3</v>
      </c>
    </row>
    <row r="19" spans="1:12" ht="9" customHeight="1">
      <c r="A19" s="14"/>
      <c r="B19" s="53"/>
      <c r="C19" s="54"/>
      <c r="D19" s="55"/>
      <c r="E19" s="54"/>
      <c r="F19" s="54"/>
      <c r="G19" s="54"/>
      <c r="H19" s="54"/>
      <c r="I19" s="55"/>
      <c r="J19" s="54"/>
      <c r="K19" s="54"/>
      <c r="L19" s="55"/>
    </row>
    <row r="20" spans="1:12" ht="15" customHeight="1">
      <c r="A20" s="48" t="s">
        <v>27</v>
      </c>
      <c r="B20" s="49">
        <v>638</v>
      </c>
      <c r="C20" s="50">
        <v>4734</v>
      </c>
      <c r="D20" s="51">
        <f t="shared" si="0"/>
        <v>373542</v>
      </c>
      <c r="E20" s="50">
        <v>186008</v>
      </c>
      <c r="F20" s="50">
        <v>187534</v>
      </c>
      <c r="G20" s="50">
        <v>429</v>
      </c>
      <c r="H20" s="50">
        <v>585</v>
      </c>
      <c r="I20" s="52">
        <v>136.4</v>
      </c>
      <c r="J20" s="50">
        <v>32</v>
      </c>
      <c r="K20" s="50">
        <v>39</v>
      </c>
      <c r="L20" s="52">
        <v>121.9</v>
      </c>
    </row>
    <row r="21" spans="1:12" ht="9" customHeight="1">
      <c r="A21" s="14"/>
      <c r="B21" s="53"/>
      <c r="C21" s="54"/>
      <c r="D21" s="55"/>
      <c r="E21" s="54"/>
      <c r="F21" s="54"/>
      <c r="G21" s="54"/>
      <c r="H21" s="54"/>
      <c r="I21" s="55"/>
      <c r="J21" s="54"/>
      <c r="K21" s="54"/>
      <c r="L21" s="55"/>
    </row>
    <row r="22" spans="1:12" ht="15" customHeight="1">
      <c r="A22" s="56" t="s">
        <v>28</v>
      </c>
      <c r="B22" s="47">
        <v>1488</v>
      </c>
      <c r="C22" s="47">
        <v>11047</v>
      </c>
      <c r="D22" s="41">
        <f t="shared" si="0"/>
        <v>705250</v>
      </c>
      <c r="E22" s="47">
        <v>341898</v>
      </c>
      <c r="F22" s="47">
        <v>363352</v>
      </c>
      <c r="G22" s="47">
        <v>382</v>
      </c>
      <c r="H22" s="47">
        <v>474</v>
      </c>
      <c r="I22" s="46">
        <v>124.1</v>
      </c>
      <c r="J22" s="47">
        <v>23</v>
      </c>
      <c r="K22" s="47">
        <v>31</v>
      </c>
      <c r="L22" s="46">
        <v>134.8</v>
      </c>
    </row>
    <row r="23" spans="1:12" ht="15" customHeight="1">
      <c r="A23" s="57" t="s">
        <v>29</v>
      </c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0" ht="12" customHeight="1">
      <c r="A24" s="57" t="s">
        <v>30</v>
      </c>
      <c r="B24" s="60"/>
      <c r="C24" s="61"/>
      <c r="D24" s="60"/>
      <c r="E24" s="60"/>
      <c r="F24" s="60"/>
      <c r="G24" s="60"/>
      <c r="H24" s="60"/>
      <c r="I24" s="60"/>
      <c r="J24" s="60"/>
    </row>
    <row r="25" spans="1:10" ht="12" customHeight="1">
      <c r="A25" s="57" t="s">
        <v>31</v>
      </c>
      <c r="B25" s="60"/>
      <c r="C25" s="61"/>
      <c r="D25" s="60"/>
      <c r="E25" s="60"/>
      <c r="F25" s="60"/>
      <c r="G25" s="60"/>
      <c r="H25" s="60"/>
      <c r="I25" s="60"/>
      <c r="J25" s="60"/>
    </row>
    <row r="26" spans="1:3" ht="12" customHeight="1">
      <c r="A26" s="60"/>
      <c r="C26" s="62"/>
    </row>
    <row r="27" ht="12" customHeight="1">
      <c r="A27" s="63"/>
    </row>
  </sheetData>
  <sheetProtection/>
  <mergeCells count="50"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G18:G19"/>
    <mergeCell ref="H18:H19"/>
    <mergeCell ref="I18:I19"/>
    <mergeCell ref="J18:J19"/>
    <mergeCell ref="K18:K19"/>
    <mergeCell ref="L18:L19"/>
    <mergeCell ref="A18:A19"/>
    <mergeCell ref="B18:B19"/>
    <mergeCell ref="C18:C19"/>
    <mergeCell ref="D18:D19"/>
    <mergeCell ref="E18:E19"/>
    <mergeCell ref="F18:F19"/>
    <mergeCell ref="G15:G16"/>
    <mergeCell ref="H15:H16"/>
    <mergeCell ref="I15:I16"/>
    <mergeCell ref="J15:J16"/>
    <mergeCell ref="K15:K16"/>
    <mergeCell ref="L15:L16"/>
    <mergeCell ref="I4:I5"/>
    <mergeCell ref="J4:J5"/>
    <mergeCell ref="K4:K5"/>
    <mergeCell ref="L4:L5"/>
    <mergeCell ref="A15:A16"/>
    <mergeCell ref="B15:B16"/>
    <mergeCell ref="C15:C16"/>
    <mergeCell ref="D15:D16"/>
    <mergeCell ref="E15:E16"/>
    <mergeCell ref="F15:F16"/>
    <mergeCell ref="A3:A5"/>
    <mergeCell ref="B3:B5"/>
    <mergeCell ref="C3:C5"/>
    <mergeCell ref="D3:F3"/>
    <mergeCell ref="G3:I3"/>
    <mergeCell ref="J3:L3"/>
    <mergeCell ref="D4:D5"/>
    <mergeCell ref="E4:E5"/>
    <mergeCell ref="G4:G5"/>
    <mergeCell ref="H4:H5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2009-05-14T06:37:59Z</dcterms:created>
  <dcterms:modified xsi:type="dcterms:W3CDTF">2009-05-14T06:38:04Z</dcterms:modified>
  <cp:category/>
  <cp:version/>
  <cp:contentType/>
  <cp:contentStatus/>
</cp:coreProperties>
</file>