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<sst xmlns="http://schemas.openxmlformats.org/spreadsheetml/2006/main" count="38" uniqueCount="37">
  <si>
    <t>144.商工組合中央金庫主要勘定</t>
  </si>
  <si>
    <t>（単位  100万円）</t>
  </si>
  <si>
    <t xml:space="preserve">各年度末、月末  </t>
  </si>
  <si>
    <t>年度および月次</t>
  </si>
  <si>
    <t>預  金  残  高</t>
  </si>
  <si>
    <t>貸 出 残 高</t>
  </si>
  <si>
    <t>現 金</t>
  </si>
  <si>
    <t>預け金</t>
  </si>
  <si>
    <t>総額</t>
  </si>
  <si>
    <t>当座</t>
  </si>
  <si>
    <t>普通</t>
  </si>
  <si>
    <t>通知</t>
  </si>
  <si>
    <t>定期</t>
  </si>
  <si>
    <t>公金</t>
  </si>
  <si>
    <t>その他</t>
  </si>
  <si>
    <t>手形　　貸付</t>
  </si>
  <si>
    <t>証書　　貸付</t>
  </si>
  <si>
    <t>割引　　貸付</t>
  </si>
  <si>
    <t>昭 和 40 年</t>
  </si>
  <si>
    <t xml:space="preserve">   41</t>
  </si>
  <si>
    <t xml:space="preserve">   42</t>
  </si>
  <si>
    <t xml:space="preserve">   43</t>
  </si>
  <si>
    <t xml:space="preserve">   44</t>
  </si>
  <si>
    <t>44 年   4 月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</si>
  <si>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</si>
  <si>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</si>
  <si>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</si>
  <si>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</si>
  <si>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</si>
  <si>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</si>
  <si>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</si>
  <si>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</si>
  <si>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45 年    1月 </t>
  </si>
  <si>
    <t xml:space="preserve">      2</t>
  </si>
  <si>
    <t xml:space="preserve">      3</t>
  </si>
  <si>
    <t>資料 : 商工組合中央金庫大分支店</t>
  </si>
  <si>
    <t>注   公金は公金預金と公金借入金の合計である。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</si>
</sst>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21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 quotePrefix="1">
      <alignment horizontal="left" vertical="center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right"/>
      <protection locked="0"/>
    </xf>
    <xf numFmtId="0" fontId="21" fillId="0" borderId="0" xfId="0" applyFont="1" applyFill="1" applyAlignment="1" applyProtection="1">
      <alignment/>
      <protection/>
    </xf>
    <xf numFmtId="0" fontId="22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Continuous" vertical="center"/>
      <protection locked="0"/>
    </xf>
    <xf numFmtId="0" fontId="22" fillId="0" borderId="13" xfId="0" applyFont="1" applyFill="1" applyBorder="1" applyAlignment="1" applyProtection="1" quotePrefix="1">
      <alignment horizontal="centerContinuous" vertical="center"/>
      <protection locked="0"/>
    </xf>
    <xf numFmtId="0" fontId="22" fillId="0" borderId="14" xfId="0" applyFont="1" applyFill="1" applyBorder="1" applyAlignment="1" applyProtection="1" quotePrefix="1">
      <alignment horizontal="centerContinuous" vertical="center"/>
      <protection locked="0"/>
    </xf>
    <xf numFmtId="0" fontId="22" fillId="0" borderId="13" xfId="0" applyFont="1" applyFill="1" applyBorder="1" applyAlignment="1" applyProtection="1">
      <alignment horizontal="centerContinuous" vertical="center"/>
      <protection locked="0"/>
    </xf>
    <xf numFmtId="3" fontId="22" fillId="0" borderId="15" xfId="0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14" xfId="0" applyNumberFormat="1" applyBorder="1" applyAlignment="1">
      <alignment horizontal="center" vertical="center"/>
    </xf>
    <xf numFmtId="3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14" xfId="0" applyNumberFormat="1" applyFont="1" applyFill="1" applyBorder="1" applyAlignment="1" applyProtection="1" quotePrefix="1">
      <alignment horizontal="distributed" vertical="center"/>
      <protection locked="0"/>
    </xf>
    <xf numFmtId="3" fontId="22" fillId="0" borderId="17" xfId="0" applyNumberFormat="1" applyFont="1" applyFill="1" applyBorder="1" applyAlignment="1" applyProtection="1">
      <alignment horizontal="center" vertical="center"/>
      <protection locked="0"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Alignment="1" applyProtection="1">
      <alignment vertical="center"/>
      <protection/>
    </xf>
    <xf numFmtId="49" fontId="23" fillId="0" borderId="18" xfId="0" applyNumberFormat="1" applyFont="1" applyFill="1" applyBorder="1" applyAlignment="1" applyProtection="1" quotePrefix="1">
      <alignment horizontal="center"/>
      <protection locked="0"/>
    </xf>
    <xf numFmtId="3" fontId="23" fillId="0" borderId="19" xfId="0" applyNumberFormat="1" applyFont="1" applyFill="1" applyBorder="1" applyAlignment="1" applyProtection="1">
      <alignment horizontal="right"/>
      <protection/>
    </xf>
    <xf numFmtId="3" fontId="23" fillId="0" borderId="0" xfId="0" applyNumberFormat="1" applyFont="1" applyFill="1" applyAlignment="1" applyProtection="1">
      <alignment horizontal="right"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/>
    </xf>
    <xf numFmtId="49" fontId="24" fillId="0" borderId="18" xfId="0" applyNumberFormat="1" applyFont="1" applyFill="1" applyBorder="1" applyAlignment="1" applyProtection="1" quotePrefix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Alignment="1" applyProtection="1">
      <alignment horizontal="right"/>
      <protection/>
    </xf>
    <xf numFmtId="3" fontId="24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 quotePrefix="1">
      <alignment horizontal="center"/>
      <protection locked="0"/>
    </xf>
    <xf numFmtId="0" fontId="23" fillId="0" borderId="18" xfId="0" applyFont="1" applyFill="1" applyBorder="1" applyAlignment="1" applyProtection="1" quotePrefix="1">
      <alignment horizontal="center"/>
      <protection locked="0"/>
    </xf>
    <xf numFmtId="3" fontId="23" fillId="0" borderId="0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18" xfId="0" applyFont="1" applyFill="1" applyBorder="1" applyAlignment="1" applyProtection="1" quotePrefix="1">
      <alignment horizontal="left"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 quotePrefix="1">
      <alignment horizontal="center"/>
      <protection locked="0"/>
    </xf>
    <xf numFmtId="3" fontId="23" fillId="0" borderId="12" xfId="0" applyNumberFormat="1" applyFont="1" applyFill="1" applyBorder="1" applyAlignment="1" applyProtection="1">
      <alignment horizontal="right"/>
      <protection/>
    </xf>
    <xf numFmtId="3" fontId="23" fillId="0" borderId="13" xfId="0" applyNumberFormat="1" applyFont="1" applyFill="1" applyBorder="1" applyAlignment="1" applyProtection="1">
      <alignment horizontal="right"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59765625" style="7" customWidth="1"/>
    <col min="2" max="2" width="6.59765625" style="7" customWidth="1"/>
    <col min="3" max="8" width="6.19921875" style="7" customWidth="1"/>
    <col min="9" max="9" width="6.8984375" style="7" customWidth="1"/>
    <col min="10" max="10" width="7.3984375" style="7" customWidth="1"/>
    <col min="11" max="11" width="7.59765625" style="7" customWidth="1"/>
    <col min="12" max="12" width="7.09765625" style="7" customWidth="1"/>
    <col min="13" max="13" width="5.3984375" style="7" customWidth="1"/>
    <col min="14" max="14" width="5.8984375" style="7" customWidth="1"/>
    <col min="15" max="16384" width="10.59765625" style="7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</v>
      </c>
    </row>
    <row r="3" spans="1:14" s="15" customFormat="1" ht="15.7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1"/>
      <c r="I3" s="12" t="s">
        <v>5</v>
      </c>
      <c r="J3" s="10"/>
      <c r="K3" s="10"/>
      <c r="L3" s="11"/>
      <c r="M3" s="13" t="s">
        <v>6</v>
      </c>
      <c r="N3" s="14" t="s">
        <v>7</v>
      </c>
    </row>
    <row r="4" spans="1:14" s="21" customFormat="1" ht="23.25" customHeight="1">
      <c r="A4" s="16"/>
      <c r="B4" s="17" t="s">
        <v>8</v>
      </c>
      <c r="C4" s="17" t="s">
        <v>9</v>
      </c>
      <c r="D4" s="17" t="s">
        <v>10</v>
      </c>
      <c r="E4" s="17" t="s">
        <v>11</v>
      </c>
      <c r="F4" s="17" t="s">
        <v>12</v>
      </c>
      <c r="G4" s="17" t="s">
        <v>13</v>
      </c>
      <c r="H4" s="17" t="s">
        <v>14</v>
      </c>
      <c r="I4" s="17" t="s">
        <v>8</v>
      </c>
      <c r="J4" s="18" t="s">
        <v>15</v>
      </c>
      <c r="K4" s="18" t="s">
        <v>16</v>
      </c>
      <c r="L4" s="18" t="s">
        <v>17</v>
      </c>
      <c r="M4" s="19"/>
      <c r="N4" s="20"/>
    </row>
    <row r="5" spans="1:14" s="26" customFormat="1" ht="15" customHeight="1">
      <c r="A5" s="22" t="s">
        <v>18</v>
      </c>
      <c r="B5" s="23">
        <f>SUM(C5:H5)</f>
        <v>1413</v>
      </c>
      <c r="C5" s="24">
        <v>38</v>
      </c>
      <c r="D5" s="24">
        <v>263</v>
      </c>
      <c r="E5" s="24">
        <v>44</v>
      </c>
      <c r="F5" s="24">
        <v>1050</v>
      </c>
      <c r="G5" s="25">
        <v>13</v>
      </c>
      <c r="H5" s="25">
        <v>5</v>
      </c>
      <c r="I5" s="25">
        <f>SUM(J5:L5)</f>
        <v>4500</v>
      </c>
      <c r="J5" s="25">
        <v>1600</v>
      </c>
      <c r="K5" s="25">
        <v>2664</v>
      </c>
      <c r="L5" s="25">
        <v>236</v>
      </c>
      <c r="M5" s="25">
        <v>5</v>
      </c>
      <c r="N5" s="25">
        <v>68</v>
      </c>
    </row>
    <row r="6" spans="1:14" s="26" customFormat="1" ht="15" customHeight="1">
      <c r="A6" s="22" t="s">
        <v>19</v>
      </c>
      <c r="B6" s="23">
        <v>1536</v>
      </c>
      <c r="C6" s="24">
        <v>58</v>
      </c>
      <c r="D6" s="24">
        <v>168</v>
      </c>
      <c r="E6" s="24">
        <v>16</v>
      </c>
      <c r="F6" s="24">
        <v>1273</v>
      </c>
      <c r="G6" s="25">
        <v>13</v>
      </c>
      <c r="H6" s="25">
        <v>9</v>
      </c>
      <c r="I6" s="25">
        <v>5767</v>
      </c>
      <c r="J6" s="25">
        <v>1675</v>
      </c>
      <c r="K6" s="25">
        <v>3763</v>
      </c>
      <c r="L6" s="25">
        <v>328</v>
      </c>
      <c r="M6" s="25">
        <v>23</v>
      </c>
      <c r="N6" s="25">
        <v>98</v>
      </c>
    </row>
    <row r="7" spans="1:14" s="26" customFormat="1" ht="15" customHeight="1">
      <c r="A7" s="22" t="s">
        <v>20</v>
      </c>
      <c r="B7" s="23">
        <f>SUM(C7:H7)</f>
        <v>2013</v>
      </c>
      <c r="C7" s="24">
        <v>136</v>
      </c>
      <c r="D7" s="24">
        <v>172</v>
      </c>
      <c r="E7" s="24">
        <v>80</v>
      </c>
      <c r="F7" s="24">
        <v>1506</v>
      </c>
      <c r="G7" s="25">
        <v>109</v>
      </c>
      <c r="H7" s="25">
        <v>10</v>
      </c>
      <c r="I7" s="25">
        <f>SUM(J7:L7)</f>
        <v>7098</v>
      </c>
      <c r="J7" s="25">
        <v>2012</v>
      </c>
      <c r="K7" s="25">
        <v>4561</v>
      </c>
      <c r="L7" s="25">
        <v>525</v>
      </c>
      <c r="M7" s="25">
        <v>11</v>
      </c>
      <c r="N7" s="25">
        <v>86</v>
      </c>
    </row>
    <row r="8" spans="1:14" s="26" customFormat="1" ht="15" customHeight="1">
      <c r="A8" s="22" t="s">
        <v>21</v>
      </c>
      <c r="B8" s="23">
        <f>SUM(C8:H8)</f>
        <v>1920</v>
      </c>
      <c r="C8" s="24">
        <v>111</v>
      </c>
      <c r="D8" s="24">
        <v>184</v>
      </c>
      <c r="E8" s="24">
        <v>138</v>
      </c>
      <c r="F8" s="24">
        <v>1443</v>
      </c>
      <c r="G8" s="25">
        <v>27</v>
      </c>
      <c r="H8" s="25">
        <v>17</v>
      </c>
      <c r="I8" s="25">
        <f>SUM(J8:L8)</f>
        <v>8347</v>
      </c>
      <c r="J8" s="25">
        <v>2448</v>
      </c>
      <c r="K8" s="25">
        <v>5265</v>
      </c>
      <c r="L8" s="25">
        <v>634</v>
      </c>
      <c r="M8" s="25">
        <v>27</v>
      </c>
      <c r="N8" s="25">
        <v>100</v>
      </c>
    </row>
    <row r="9" spans="1:14" s="26" customFormat="1" ht="15" customHeight="1">
      <c r="A9" s="22"/>
      <c r="B9" s="23"/>
      <c r="C9" s="24"/>
      <c r="D9" s="24"/>
      <c r="E9" s="24"/>
      <c r="F9" s="24"/>
      <c r="G9" s="25"/>
      <c r="H9" s="25"/>
      <c r="I9" s="25"/>
      <c r="J9" s="25"/>
      <c r="K9" s="25"/>
      <c r="L9" s="24"/>
      <c r="M9" s="25"/>
      <c r="N9" s="25"/>
    </row>
    <row r="10" spans="1:14" s="30" customFormat="1" ht="15" customHeight="1">
      <c r="A10" s="27" t="s">
        <v>22</v>
      </c>
      <c r="B10" s="28">
        <f>B23</f>
        <v>2376</v>
      </c>
      <c r="C10" s="29">
        <f>C23</f>
        <v>124</v>
      </c>
      <c r="D10" s="29">
        <f aca="true" t="shared" si="0" ref="D10:N10">D23</f>
        <v>255</v>
      </c>
      <c r="E10" s="29">
        <f t="shared" si="0"/>
        <v>206</v>
      </c>
      <c r="F10" s="29">
        <f t="shared" si="0"/>
        <v>1734</v>
      </c>
      <c r="G10" s="29">
        <f t="shared" si="0"/>
        <v>37</v>
      </c>
      <c r="H10" s="29">
        <f t="shared" si="0"/>
        <v>20</v>
      </c>
      <c r="I10" s="29">
        <f t="shared" si="0"/>
        <v>9743</v>
      </c>
      <c r="J10" s="29">
        <f t="shared" si="0"/>
        <v>2981</v>
      </c>
      <c r="K10" s="29">
        <f t="shared" si="0"/>
        <v>5973</v>
      </c>
      <c r="L10" s="29">
        <f t="shared" si="0"/>
        <v>789</v>
      </c>
      <c r="M10" s="29">
        <f t="shared" si="0"/>
        <v>20</v>
      </c>
      <c r="N10" s="29">
        <f t="shared" si="0"/>
        <v>124</v>
      </c>
    </row>
    <row r="11" spans="1:14" s="30" customFormat="1" ht="15" customHeight="1">
      <c r="A11" s="31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s="26" customFormat="1" ht="15" customHeight="1">
      <c r="A12" s="32" t="s">
        <v>23</v>
      </c>
      <c r="B12" s="23">
        <f>SUM(C12:H12)</f>
        <v>2024</v>
      </c>
      <c r="C12" s="24">
        <v>110</v>
      </c>
      <c r="D12" s="24">
        <v>195</v>
      </c>
      <c r="E12" s="24">
        <v>127</v>
      </c>
      <c r="F12" s="24">
        <v>1464</v>
      </c>
      <c r="G12" s="25">
        <v>106</v>
      </c>
      <c r="H12" s="25">
        <v>22</v>
      </c>
      <c r="I12" s="25">
        <f>SUM(J12:L12)</f>
        <v>8268</v>
      </c>
      <c r="J12" s="25">
        <v>2373</v>
      </c>
      <c r="K12" s="25">
        <v>5276</v>
      </c>
      <c r="L12" s="25">
        <v>619</v>
      </c>
      <c r="M12" s="25">
        <v>22</v>
      </c>
      <c r="N12" s="25">
        <v>91</v>
      </c>
    </row>
    <row r="13" spans="1:14" s="26" customFormat="1" ht="15" customHeight="1">
      <c r="A13" s="32" t="s">
        <v>24</v>
      </c>
      <c r="B13" s="23">
        <f aca="true" t="shared" si="1" ref="B13:B23">SUM(C13:H13)</f>
        <v>2153</v>
      </c>
      <c r="C13" s="24">
        <v>147</v>
      </c>
      <c r="D13" s="24">
        <v>227</v>
      </c>
      <c r="E13" s="24">
        <v>165</v>
      </c>
      <c r="F13" s="24">
        <v>1481</v>
      </c>
      <c r="G13" s="25">
        <v>110</v>
      </c>
      <c r="H13" s="25">
        <v>23</v>
      </c>
      <c r="I13" s="25">
        <f aca="true" t="shared" si="2" ref="I13:I23">SUM(J13:L13)</f>
        <v>8373</v>
      </c>
      <c r="J13" s="25">
        <v>2409</v>
      </c>
      <c r="K13" s="25">
        <v>5357</v>
      </c>
      <c r="L13" s="25">
        <v>607</v>
      </c>
      <c r="M13" s="25">
        <v>19</v>
      </c>
      <c r="N13" s="25">
        <v>39</v>
      </c>
    </row>
    <row r="14" spans="1:14" s="26" customFormat="1" ht="15" customHeight="1">
      <c r="A14" s="32" t="s">
        <v>25</v>
      </c>
      <c r="B14" s="23">
        <f t="shared" si="1"/>
        <v>2349</v>
      </c>
      <c r="C14" s="24">
        <v>219</v>
      </c>
      <c r="D14" s="24">
        <v>217</v>
      </c>
      <c r="E14" s="24">
        <v>196</v>
      </c>
      <c r="F14" s="24">
        <v>1505</v>
      </c>
      <c r="G14" s="25">
        <v>181</v>
      </c>
      <c r="H14" s="25">
        <v>31</v>
      </c>
      <c r="I14" s="25">
        <f t="shared" si="2"/>
        <v>8644</v>
      </c>
      <c r="J14" s="25">
        <v>2586</v>
      </c>
      <c r="K14" s="25">
        <v>5428</v>
      </c>
      <c r="L14" s="25">
        <v>630</v>
      </c>
      <c r="M14" s="25">
        <v>22</v>
      </c>
      <c r="N14" s="25">
        <v>59</v>
      </c>
    </row>
    <row r="15" spans="1:14" s="26" customFormat="1" ht="15" customHeight="1">
      <c r="A15" s="32" t="s">
        <v>26</v>
      </c>
      <c r="B15" s="23">
        <f t="shared" si="1"/>
        <v>2192</v>
      </c>
      <c r="C15" s="33">
        <v>98</v>
      </c>
      <c r="D15" s="33">
        <v>257</v>
      </c>
      <c r="E15" s="33">
        <v>105</v>
      </c>
      <c r="F15" s="33">
        <v>1536</v>
      </c>
      <c r="G15" s="33">
        <v>184</v>
      </c>
      <c r="H15" s="25">
        <v>12</v>
      </c>
      <c r="I15" s="25">
        <f t="shared" si="2"/>
        <v>8749</v>
      </c>
      <c r="J15" s="25">
        <v>2628</v>
      </c>
      <c r="K15" s="25">
        <v>5484</v>
      </c>
      <c r="L15" s="25">
        <v>637</v>
      </c>
      <c r="M15" s="25">
        <v>9</v>
      </c>
      <c r="N15" s="25">
        <v>51</v>
      </c>
    </row>
    <row r="16" spans="1:14" s="26" customFormat="1" ht="15" customHeight="1">
      <c r="A16" s="32" t="s">
        <v>27</v>
      </c>
      <c r="B16" s="23">
        <f t="shared" si="1"/>
        <v>2256</v>
      </c>
      <c r="C16" s="24">
        <v>178</v>
      </c>
      <c r="D16" s="24">
        <v>192</v>
      </c>
      <c r="E16" s="24">
        <v>137</v>
      </c>
      <c r="F16" s="24">
        <v>1549</v>
      </c>
      <c r="G16" s="25">
        <v>185</v>
      </c>
      <c r="H16" s="25">
        <v>15</v>
      </c>
      <c r="I16" s="25">
        <f t="shared" si="2"/>
        <v>8839</v>
      </c>
      <c r="J16" s="25">
        <v>2686</v>
      </c>
      <c r="K16" s="25">
        <v>5503</v>
      </c>
      <c r="L16" s="25">
        <v>650</v>
      </c>
      <c r="M16" s="25">
        <v>16</v>
      </c>
      <c r="N16" s="25">
        <v>56</v>
      </c>
    </row>
    <row r="17" spans="1:14" s="34" customFormat="1" ht="15" customHeight="1">
      <c r="A17" s="32" t="s">
        <v>28</v>
      </c>
      <c r="B17" s="23">
        <f t="shared" si="1"/>
        <v>2294</v>
      </c>
      <c r="C17" s="24">
        <v>144</v>
      </c>
      <c r="D17" s="24">
        <v>193</v>
      </c>
      <c r="E17" s="24">
        <v>183</v>
      </c>
      <c r="F17" s="24">
        <v>1585</v>
      </c>
      <c r="G17" s="25">
        <v>115</v>
      </c>
      <c r="H17" s="25">
        <v>74</v>
      </c>
      <c r="I17" s="25">
        <f t="shared" si="2"/>
        <v>8842</v>
      </c>
      <c r="J17" s="25">
        <v>2652</v>
      </c>
      <c r="K17" s="25">
        <v>5555</v>
      </c>
      <c r="L17" s="25">
        <v>635</v>
      </c>
      <c r="M17" s="25">
        <v>14</v>
      </c>
      <c r="N17" s="25">
        <v>74</v>
      </c>
    </row>
    <row r="18" spans="1:14" s="34" customFormat="1" ht="15" customHeight="1">
      <c r="A18" s="32" t="s">
        <v>29</v>
      </c>
      <c r="B18" s="23">
        <f t="shared" si="1"/>
        <v>2254</v>
      </c>
      <c r="C18" s="25">
        <v>139</v>
      </c>
      <c r="D18" s="25">
        <v>181</v>
      </c>
      <c r="E18" s="25">
        <v>186</v>
      </c>
      <c r="F18" s="25">
        <v>1622</v>
      </c>
      <c r="G18" s="25">
        <v>113</v>
      </c>
      <c r="H18" s="25">
        <v>13</v>
      </c>
      <c r="I18" s="25">
        <f t="shared" si="2"/>
        <v>9052</v>
      </c>
      <c r="J18" s="25">
        <v>2630</v>
      </c>
      <c r="K18" s="25">
        <v>5748</v>
      </c>
      <c r="L18" s="25">
        <v>674</v>
      </c>
      <c r="M18" s="25">
        <v>22</v>
      </c>
      <c r="N18" s="25">
        <v>69</v>
      </c>
    </row>
    <row r="19" spans="1:14" s="34" customFormat="1" ht="15" customHeight="1">
      <c r="A19" s="32" t="s">
        <v>30</v>
      </c>
      <c r="B19" s="23">
        <f t="shared" si="1"/>
        <v>2607</v>
      </c>
      <c r="C19" s="25">
        <v>160</v>
      </c>
      <c r="D19" s="25">
        <v>266</v>
      </c>
      <c r="E19" s="25">
        <v>303</v>
      </c>
      <c r="F19" s="25">
        <v>1651</v>
      </c>
      <c r="G19" s="25">
        <v>210</v>
      </c>
      <c r="H19" s="25">
        <v>17</v>
      </c>
      <c r="I19" s="25">
        <f t="shared" si="2"/>
        <v>9267</v>
      </c>
      <c r="J19" s="25">
        <v>2695</v>
      </c>
      <c r="K19" s="25">
        <v>5873</v>
      </c>
      <c r="L19" s="25">
        <v>699</v>
      </c>
      <c r="M19" s="25">
        <v>19</v>
      </c>
      <c r="N19" s="25">
        <v>83</v>
      </c>
    </row>
    <row r="20" spans="1:14" s="34" customFormat="1" ht="15" customHeight="1">
      <c r="A20" s="32" t="s">
        <v>31</v>
      </c>
      <c r="B20" s="23">
        <f t="shared" si="1"/>
        <v>2493</v>
      </c>
      <c r="C20" s="25">
        <v>149</v>
      </c>
      <c r="D20" s="25">
        <v>188</v>
      </c>
      <c r="E20" s="25">
        <v>219</v>
      </c>
      <c r="F20" s="25">
        <v>1705</v>
      </c>
      <c r="G20" s="25">
        <v>210</v>
      </c>
      <c r="H20" s="25">
        <v>22</v>
      </c>
      <c r="I20" s="25">
        <f t="shared" si="2"/>
        <v>9705</v>
      </c>
      <c r="J20" s="25">
        <v>3027</v>
      </c>
      <c r="K20" s="25">
        <v>5962</v>
      </c>
      <c r="L20" s="25">
        <v>716</v>
      </c>
      <c r="M20" s="25">
        <v>41</v>
      </c>
      <c r="N20" s="25">
        <v>78</v>
      </c>
    </row>
    <row r="21" spans="1:14" s="34" customFormat="1" ht="15" customHeight="1">
      <c r="A21" s="35" t="s">
        <v>32</v>
      </c>
      <c r="B21" s="23">
        <f t="shared" si="1"/>
        <v>2424</v>
      </c>
      <c r="C21" s="25">
        <v>120</v>
      </c>
      <c r="D21" s="25">
        <v>193</v>
      </c>
      <c r="E21" s="25">
        <v>120</v>
      </c>
      <c r="F21" s="25">
        <v>1709</v>
      </c>
      <c r="G21" s="25">
        <v>202</v>
      </c>
      <c r="H21" s="25">
        <v>80</v>
      </c>
      <c r="I21" s="25">
        <f t="shared" si="2"/>
        <v>9725</v>
      </c>
      <c r="J21" s="25">
        <v>3059</v>
      </c>
      <c r="K21" s="25">
        <v>5934</v>
      </c>
      <c r="L21" s="25">
        <v>732</v>
      </c>
      <c r="M21" s="25">
        <v>16</v>
      </c>
      <c r="N21" s="25">
        <v>49</v>
      </c>
    </row>
    <row r="22" spans="1:14" s="34" customFormat="1" ht="15" customHeight="1">
      <c r="A22" s="32" t="s">
        <v>33</v>
      </c>
      <c r="B22" s="23">
        <f t="shared" si="1"/>
        <v>2325</v>
      </c>
      <c r="C22" s="25">
        <v>150</v>
      </c>
      <c r="D22" s="25">
        <v>187</v>
      </c>
      <c r="E22" s="25">
        <v>136</v>
      </c>
      <c r="F22" s="25">
        <v>1705</v>
      </c>
      <c r="G22" s="36">
        <v>112</v>
      </c>
      <c r="H22" s="36">
        <v>35</v>
      </c>
      <c r="I22" s="25">
        <f t="shared" si="2"/>
        <v>9705</v>
      </c>
      <c r="J22" s="33">
        <v>3064</v>
      </c>
      <c r="K22" s="25">
        <v>5894</v>
      </c>
      <c r="L22" s="25">
        <v>747</v>
      </c>
      <c r="M22" s="24">
        <v>11</v>
      </c>
      <c r="N22" s="24">
        <v>57</v>
      </c>
    </row>
    <row r="23" spans="1:14" s="34" customFormat="1" ht="15" customHeight="1">
      <c r="A23" s="37" t="s">
        <v>34</v>
      </c>
      <c r="B23" s="38">
        <f t="shared" si="1"/>
        <v>2376</v>
      </c>
      <c r="C23" s="39">
        <v>124</v>
      </c>
      <c r="D23" s="39">
        <v>255</v>
      </c>
      <c r="E23" s="39">
        <v>206</v>
      </c>
      <c r="F23" s="39">
        <v>1734</v>
      </c>
      <c r="G23" s="39">
        <v>37</v>
      </c>
      <c r="H23" s="39">
        <v>20</v>
      </c>
      <c r="I23" s="40">
        <f t="shared" si="2"/>
        <v>9743</v>
      </c>
      <c r="J23" s="39">
        <v>2981</v>
      </c>
      <c r="K23" s="39">
        <v>5973</v>
      </c>
      <c r="L23" s="39">
        <v>789</v>
      </c>
      <c r="M23" s="39">
        <v>20</v>
      </c>
      <c r="N23" s="39">
        <v>124</v>
      </c>
    </row>
    <row r="24" spans="1:14" s="34" customFormat="1" ht="12.75" customHeight="1">
      <c r="A24" s="41" t="s">
        <v>35</v>
      </c>
      <c r="B24" s="42"/>
      <c r="C24" s="42"/>
      <c r="D24" s="42"/>
      <c r="E24" s="42"/>
      <c r="F24" s="42"/>
      <c r="G24" s="43"/>
      <c r="H24" s="43"/>
      <c r="I24" s="43"/>
      <c r="J24" s="43"/>
      <c r="K24" s="43"/>
      <c r="L24" s="43"/>
      <c r="M24" s="43"/>
      <c r="N24" s="43"/>
    </row>
    <row r="25" spans="1:14" s="34" customFormat="1" ht="12.75" customHeight="1">
      <c r="A25" s="44" t="s">
        <v>36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13.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</sheetData>
  <sheetProtection/>
  <mergeCells count="3">
    <mergeCell ref="A3:A4"/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2009-05-14T06:42:12Z</dcterms:created>
  <dcterms:modified xsi:type="dcterms:W3CDTF">2009-05-14T06:42:17Z</dcterms:modified>
  <cp:category/>
  <cp:version/>
  <cp:contentType/>
  <cp:contentStatus/>
</cp:coreProperties>
</file>