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1" sheetId="1" r:id="rId1"/>
  </sheets>
  <externalReferences>
    <externalReference r:id="rId4"/>
  </externalReferences>
  <definedNames>
    <definedName name="_5６農家人口" localSheetId="0">'271'!$A$1:$I$26</definedName>
    <definedName name="_Regression_Int" localSheetId="0" hidden="1">1</definedName>
    <definedName name="_xlnm.Print_Area" localSheetId="0">'271'!$A$1:$I$26</definedName>
    <definedName name="Print_Area_MI" localSheetId="0">'271'!$A$2:$L$24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<sst xmlns="http://schemas.openxmlformats.org/spreadsheetml/2006/main" count="37" uniqueCount="34">
  <si>
    <t>　27１．年令階級別結核患者登録数</t>
  </si>
  <si>
    <t xml:space="preserve"> </t>
  </si>
  <si>
    <t>年 次 お よ び 　　年　　　　　歳</t>
  </si>
  <si>
    <t>総　数</t>
  </si>
  <si>
    <t>活　動　性　結　核</t>
  </si>
  <si>
    <t>　</t>
  </si>
  <si>
    <t xml:space="preserve"> </t>
  </si>
  <si>
    <t>不　　明</t>
  </si>
  <si>
    <t>感　　染　　性</t>
  </si>
  <si>
    <t>非感染性</t>
  </si>
  <si>
    <t>活 動 性</t>
  </si>
  <si>
    <t>不活動性</t>
  </si>
  <si>
    <t>広　汎　空　洞　　　型</t>
  </si>
  <si>
    <t>そ の 他 の 感  染  性</t>
  </si>
  <si>
    <t>肺外結核</t>
  </si>
  <si>
    <t>結    核</t>
  </si>
  <si>
    <t>昭和40年</t>
  </si>
  <si>
    <t xml:space="preserve">     41</t>
  </si>
  <si>
    <t xml:space="preserve">     42</t>
  </si>
  <si>
    <t xml:space="preserve">     43</t>
  </si>
  <si>
    <t xml:space="preserve">     4４</t>
  </si>
  <si>
    <t xml:space="preserve"> 0歳～  4歳</t>
  </si>
  <si>
    <t>-</t>
  </si>
  <si>
    <t xml:space="preserve"> 5　～  9</t>
  </si>
  <si>
    <t>10  ～ 14</t>
  </si>
  <si>
    <t>15  ～ 19</t>
  </si>
  <si>
    <t>20  ～ 29</t>
  </si>
  <si>
    <t>30  ～ 39</t>
  </si>
  <si>
    <t>40  ～ 49</t>
  </si>
  <si>
    <t>50  ～ 59</t>
  </si>
  <si>
    <t>60  ～ 69</t>
  </si>
  <si>
    <t>70 歳 以 上</t>
  </si>
  <si>
    <t>不　　　　詳</t>
  </si>
  <si>
    <t>資料：県予防課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</si>
</sst>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19" fillId="0" borderId="0" xfId="60" applyNumberFormat="1" applyFont="1" applyFill="1" applyAlignment="1" applyProtection="1">
      <alignment horizontal="centerContinuous"/>
      <protection locked="0"/>
    </xf>
    <xf numFmtId="0" fontId="21" fillId="0" borderId="0" xfId="60" applyNumberFormat="1" applyFont="1" applyFill="1" applyAlignment="1" applyProtection="1">
      <alignment horizontal="centerContinuous"/>
      <protection locked="0"/>
    </xf>
    <xf numFmtId="0" fontId="21" fillId="0" borderId="0" xfId="60" applyNumberFormat="1" applyFont="1" applyFill="1" applyProtection="1">
      <alignment/>
      <protection locked="0"/>
    </xf>
    <xf numFmtId="0" fontId="21" fillId="0" borderId="0" xfId="60" applyNumberFormat="1" applyFont="1" applyFill="1">
      <alignment/>
      <protection/>
    </xf>
    <xf numFmtId="0" fontId="22" fillId="0" borderId="0" xfId="60" applyNumberFormat="1" applyFont="1" applyFill="1" applyAlignment="1" applyProtection="1">
      <alignment horizontal="centerContinuous"/>
      <protection locked="0"/>
    </xf>
    <xf numFmtId="0" fontId="21" fillId="0" borderId="10" xfId="60" applyNumberFormat="1" applyFont="1" applyFill="1" applyBorder="1" applyAlignment="1" applyProtection="1">
      <alignment horizontal="left"/>
      <protection locked="0"/>
    </xf>
    <xf numFmtId="0" fontId="21" fillId="0" borderId="10" xfId="60" applyNumberFormat="1" applyFont="1" applyFill="1" applyBorder="1" applyProtection="1">
      <alignment/>
      <protection locked="0"/>
    </xf>
    <xf numFmtId="0" fontId="21" fillId="0" borderId="0" xfId="60" applyNumberFormat="1" applyFont="1" applyFill="1" applyBorder="1" applyProtection="1">
      <alignment/>
      <protection locked="0"/>
    </xf>
    <xf numFmtId="0" fontId="21" fillId="0" borderId="0" xfId="60" applyNumberFormat="1" applyFont="1" applyFill="1" applyBorder="1">
      <alignment/>
      <protection/>
    </xf>
    <xf numFmtId="0" fontId="24" fillId="0" borderId="11" xfId="60" applyNumberFormat="1" applyFont="1" applyFill="1" applyBorder="1" applyAlignment="1" applyProtection="1">
      <alignment horizontal="center" vertical="center" wrapText="1"/>
      <protection locked="0"/>
    </xf>
    <xf numFmtId="0" fontId="24" fillId="0" borderId="12" xfId="60" applyNumberFormat="1" applyFont="1" applyFill="1" applyBorder="1" applyAlignment="1" applyProtection="1">
      <alignment horizontal="center" vertical="center"/>
      <protection locked="0"/>
    </xf>
    <xf numFmtId="0" fontId="24" fillId="0" borderId="13" xfId="60" applyNumberFormat="1" applyFont="1" applyFill="1" applyBorder="1" applyAlignment="1" applyProtection="1">
      <alignment horizontal="center"/>
      <protection locked="0"/>
    </xf>
    <xf numFmtId="0" fontId="24" fillId="0" borderId="14" xfId="60" applyNumberFormat="1" applyFont="1" applyFill="1" applyBorder="1" applyAlignment="1" applyProtection="1">
      <alignment horizontal="center"/>
      <protection locked="0"/>
    </xf>
    <xf numFmtId="0" fontId="24" fillId="0" borderId="15" xfId="60" applyNumberFormat="1" applyFont="1" applyFill="1" applyBorder="1" applyAlignment="1" applyProtection="1">
      <alignment horizontal="center"/>
      <protection locked="0"/>
    </xf>
    <xf numFmtId="0" fontId="24" fillId="0" borderId="16" xfId="60" applyNumberFormat="1" applyFont="1" applyFill="1" applyBorder="1" applyAlignment="1" applyProtection="1">
      <alignment horizontal="centerContinuous"/>
      <protection locked="0"/>
    </xf>
    <xf numFmtId="0" fontId="24" fillId="0" borderId="17" xfId="60" applyNumberFormat="1" applyFont="1" applyFill="1" applyBorder="1" applyAlignment="1" applyProtection="1">
      <alignment horizontal="center"/>
      <protection locked="0"/>
    </xf>
    <xf numFmtId="0" fontId="24" fillId="0" borderId="18" xfId="60" applyNumberFormat="1" applyFont="1" applyFill="1" applyBorder="1" applyAlignment="1" applyProtection="1">
      <alignment horizontal="center" vertical="center"/>
      <protection locked="0"/>
    </xf>
    <xf numFmtId="0" fontId="18" fillId="0" borderId="19" xfId="60" applyFill="1" applyBorder="1" applyAlignment="1">
      <alignment horizontal="center" vertical="center" wrapText="1"/>
      <protection/>
    </xf>
    <xf numFmtId="0" fontId="18" fillId="0" borderId="16" xfId="60" applyFill="1" applyBorder="1" applyAlignment="1">
      <alignment horizontal="center" vertical="center"/>
      <protection/>
    </xf>
    <xf numFmtId="0" fontId="22" fillId="0" borderId="14" xfId="60" applyFont="1" applyFill="1" applyBorder="1" applyAlignment="1" applyProtection="1">
      <alignment horizontal="center"/>
      <protection locked="0"/>
    </xf>
    <xf numFmtId="0" fontId="22" fillId="0" borderId="15" xfId="60" applyFont="1" applyFill="1" applyBorder="1" applyAlignment="1" applyProtection="1">
      <alignment horizontal="center"/>
      <protection locked="0"/>
    </xf>
    <xf numFmtId="0" fontId="24" fillId="0" borderId="20" xfId="60" applyNumberFormat="1" applyFont="1" applyFill="1" applyBorder="1" applyAlignment="1" applyProtection="1">
      <alignment horizontal="center" vertical="center" wrapText="1"/>
      <protection locked="0"/>
    </xf>
    <xf numFmtId="0" fontId="18" fillId="0" borderId="17" xfId="60" applyFill="1" applyBorder="1" applyAlignment="1">
      <alignment horizontal="center" vertical="center"/>
      <protection/>
    </xf>
    <xf numFmtId="0" fontId="18" fillId="0" borderId="21" xfId="60" applyFill="1" applyBorder="1" applyAlignment="1">
      <alignment horizontal="center" vertical="center" wrapText="1"/>
      <protection/>
    </xf>
    <xf numFmtId="0" fontId="18" fillId="0" borderId="22" xfId="60" applyFill="1" applyBorder="1" applyAlignment="1">
      <alignment horizontal="center" vertical="center"/>
      <protection/>
    </xf>
    <xf numFmtId="0" fontId="24" fillId="0" borderId="23" xfId="60" applyNumberFormat="1" applyFont="1" applyFill="1" applyBorder="1" applyAlignment="1" applyProtection="1">
      <alignment horizontal="center" vertical="center" wrapText="1"/>
      <protection locked="0"/>
    </xf>
    <xf numFmtId="0" fontId="18" fillId="0" borderId="22" xfId="60" applyFill="1" applyBorder="1" applyAlignment="1">
      <alignment horizontal="center" vertical="center" wrapText="1"/>
      <protection/>
    </xf>
    <xf numFmtId="0" fontId="24" fillId="0" borderId="23" xfId="60" applyNumberFormat="1" applyFont="1" applyFill="1" applyBorder="1" applyAlignment="1" applyProtection="1" quotePrefix="1">
      <alignment horizontal="center" vertical="center" wrapText="1"/>
      <protection locked="0"/>
    </xf>
    <xf numFmtId="0" fontId="18" fillId="0" borderId="23" xfId="60" applyFill="1" applyBorder="1" applyAlignment="1">
      <alignment horizontal="center" vertical="center"/>
      <protection/>
    </xf>
    <xf numFmtId="0" fontId="21" fillId="0" borderId="0" xfId="60" applyNumberFormat="1" applyFont="1" applyFill="1" applyAlignment="1" applyProtection="1">
      <alignment wrapText="1"/>
      <protection locked="0"/>
    </xf>
    <xf numFmtId="0" fontId="21" fillId="0" borderId="0" xfId="60" applyNumberFormat="1" applyFont="1" applyFill="1" applyAlignment="1">
      <alignment wrapText="1"/>
      <protection/>
    </xf>
    <xf numFmtId="0" fontId="21" fillId="0" borderId="24" xfId="60" applyNumberFormat="1" applyFont="1" applyFill="1" applyBorder="1" applyAlignment="1" applyProtection="1" quotePrefix="1">
      <alignment horizontal="distributed"/>
      <protection locked="0"/>
    </xf>
    <xf numFmtId="41" fontId="21" fillId="0" borderId="0" xfId="60" applyNumberFormat="1" applyFont="1" applyFill="1" applyBorder="1" applyProtection="1">
      <alignment/>
      <protection locked="0"/>
    </xf>
    <xf numFmtId="41" fontId="21" fillId="0" borderId="0" xfId="60" applyNumberFormat="1" applyFont="1" applyFill="1" applyProtection="1">
      <alignment/>
      <protection locked="0"/>
    </xf>
    <xf numFmtId="0" fontId="21" fillId="0" borderId="19" xfId="60" applyNumberFormat="1" applyFont="1" applyFill="1" applyBorder="1" applyAlignment="1" applyProtection="1" quotePrefix="1">
      <alignment horizontal="center"/>
      <protection locked="0"/>
    </xf>
    <xf numFmtId="0" fontId="25" fillId="0" borderId="19" xfId="60" applyNumberFormat="1" applyFont="1" applyFill="1" applyBorder="1" applyAlignment="1" applyProtection="1">
      <alignment horizontal="center"/>
      <protection locked="0"/>
    </xf>
    <xf numFmtId="0" fontId="25" fillId="0" borderId="19" xfId="60" applyNumberFormat="1" applyFont="1" applyFill="1" applyBorder="1" applyAlignment="1" applyProtection="1" quotePrefix="1">
      <alignment horizontal="center"/>
      <protection locked="0"/>
    </xf>
    <xf numFmtId="41" fontId="25" fillId="0" borderId="0" xfId="60" applyNumberFormat="1" applyFont="1" applyFill="1" applyBorder="1" applyProtection="1">
      <alignment/>
      <protection/>
    </xf>
    <xf numFmtId="0" fontId="25" fillId="0" borderId="0" xfId="60" applyNumberFormat="1" applyFont="1" applyFill="1">
      <alignment/>
      <protection/>
    </xf>
    <xf numFmtId="41" fontId="25" fillId="0" borderId="0" xfId="60" applyNumberFormat="1" applyFont="1" applyFill="1" applyBorder="1" applyProtection="1">
      <alignment/>
      <protection locked="0"/>
    </xf>
    <xf numFmtId="41" fontId="25" fillId="0" borderId="0" xfId="60" applyNumberFormat="1" applyFont="1" applyFill="1" applyProtection="1">
      <alignment/>
      <protection locked="0"/>
    </xf>
    <xf numFmtId="0" fontId="25" fillId="0" borderId="0" xfId="60" applyNumberFormat="1" applyFont="1" applyFill="1" applyProtection="1">
      <alignment/>
      <protection locked="0"/>
    </xf>
    <xf numFmtId="0" fontId="21" fillId="0" borderId="19" xfId="60" applyNumberFormat="1" applyFont="1" applyFill="1" applyBorder="1" applyAlignment="1" applyProtection="1" quotePrefix="1">
      <alignment horizontal="left" indent="1"/>
      <protection locked="0"/>
    </xf>
    <xf numFmtId="41" fontId="21" fillId="0" borderId="0" xfId="60" applyNumberFormat="1" applyFont="1" applyFill="1" applyBorder="1" applyAlignment="1" applyProtection="1">
      <alignment horizontal="right"/>
      <protection locked="0"/>
    </xf>
    <xf numFmtId="0" fontId="21" fillId="0" borderId="21" xfId="60" applyNumberFormat="1" applyFont="1" applyFill="1" applyBorder="1" applyAlignment="1" applyProtection="1" quotePrefix="1">
      <alignment horizontal="left" indent="1"/>
      <protection locked="0"/>
    </xf>
    <xf numFmtId="41" fontId="25" fillId="0" borderId="23" xfId="60" applyNumberFormat="1" applyFont="1" applyFill="1" applyBorder="1" applyProtection="1">
      <alignment/>
      <protection/>
    </xf>
    <xf numFmtId="41" fontId="21" fillId="0" borderId="25" xfId="60" applyNumberFormat="1" applyFont="1" applyFill="1" applyBorder="1" applyAlignment="1" applyProtection="1">
      <alignment horizontal="right"/>
      <protection locked="0"/>
    </xf>
    <xf numFmtId="41" fontId="21" fillId="0" borderId="25" xfId="60" applyNumberFormat="1" applyFont="1" applyFill="1" applyBorder="1" applyProtection="1">
      <alignment/>
      <protection locked="0"/>
    </xf>
    <xf numFmtId="0" fontId="21" fillId="0" borderId="0" xfId="60" applyNumberFormat="1" applyFont="1" applyFill="1" applyBorder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5年度22-2保健衛生262-271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22&#21402;&#29983;254-2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4"/>
      <sheetName val="254(2)"/>
      <sheetName val="255"/>
      <sheetName val="256"/>
      <sheetName val="256(2)"/>
      <sheetName val="256(3)"/>
      <sheetName val="256(4)"/>
      <sheetName val="257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 transitionEvaluation="1" transitionEntry="1">
    <pageSetUpPr fitToPage="1"/>
  </sheetPr>
  <dimension ref="A1:N91"/>
  <sheetViews>
    <sheetView tabSelected="1" zoomScaleSheetLayoutView="100" zoomScalePageLayoutView="0" workbookViewId="0" topLeftCell="A1">
      <selection activeCell="A1" sqref="A1"/>
    </sheetView>
  </sheetViews>
  <sheetFormatPr defaultColWidth="13.421875" defaultRowHeight="12" customHeight="1"/>
  <cols>
    <col min="1" max="1" width="15.28125" style="4" customWidth="1"/>
    <col min="2" max="2" width="10.8515625" style="4" customWidth="1"/>
    <col min="3" max="9" width="9.57421875" style="4" customWidth="1"/>
    <col min="10" max="12" width="10.8515625" style="4" customWidth="1"/>
    <col min="13" max="16384" width="13.421875" style="4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.75" customHeight="1">
      <c r="A2" s="5" t="s">
        <v>0</v>
      </c>
      <c r="B2" s="2"/>
      <c r="C2" s="2"/>
      <c r="D2" s="2"/>
      <c r="E2" s="2"/>
      <c r="F2" s="2"/>
      <c r="G2" s="2"/>
      <c r="H2" s="2"/>
      <c r="I2" s="2"/>
      <c r="J2" s="3"/>
    </row>
    <row r="3" spans="1:14" ht="12" customHeight="1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8"/>
      <c r="L3" s="9"/>
      <c r="M3" s="9"/>
      <c r="N3" s="9"/>
    </row>
    <row r="4" spans="1:10" ht="13.5" customHeight="1" thickTop="1">
      <c r="A4" s="10" t="s">
        <v>2</v>
      </c>
      <c r="B4" s="11" t="s">
        <v>3</v>
      </c>
      <c r="C4" s="12" t="s">
        <v>4</v>
      </c>
      <c r="D4" s="13"/>
      <c r="E4" s="13"/>
      <c r="F4" s="14"/>
      <c r="G4" s="15" t="s">
        <v>5</v>
      </c>
      <c r="H4" s="16" t="s">
        <v>6</v>
      </c>
      <c r="I4" s="17" t="s">
        <v>7</v>
      </c>
      <c r="J4" s="3"/>
    </row>
    <row r="5" spans="1:10" ht="12" customHeight="1">
      <c r="A5" s="18"/>
      <c r="B5" s="19"/>
      <c r="C5" s="12" t="s">
        <v>8</v>
      </c>
      <c r="D5" s="20"/>
      <c r="E5" s="21"/>
      <c r="F5" s="22" t="s">
        <v>9</v>
      </c>
      <c r="G5" s="15" t="s">
        <v>10</v>
      </c>
      <c r="H5" s="16" t="s">
        <v>11</v>
      </c>
      <c r="I5" s="23"/>
      <c r="J5" s="3"/>
    </row>
    <row r="6" spans="1:10" s="31" customFormat="1" ht="24" customHeight="1">
      <c r="A6" s="24"/>
      <c r="B6" s="25"/>
      <c r="C6" s="26" t="s">
        <v>3</v>
      </c>
      <c r="D6" s="26" t="s">
        <v>12</v>
      </c>
      <c r="E6" s="26" t="s">
        <v>13</v>
      </c>
      <c r="F6" s="27"/>
      <c r="G6" s="28" t="s">
        <v>14</v>
      </c>
      <c r="H6" s="26" t="s">
        <v>15</v>
      </c>
      <c r="I6" s="29"/>
      <c r="J6" s="30"/>
    </row>
    <row r="7" spans="1:10" ht="12" customHeight="1">
      <c r="A7" s="32" t="s">
        <v>16</v>
      </c>
      <c r="B7" s="33">
        <v>21240</v>
      </c>
      <c r="C7" s="33">
        <v>4510</v>
      </c>
      <c r="D7" s="33">
        <v>1045</v>
      </c>
      <c r="E7" s="33">
        <v>3465</v>
      </c>
      <c r="F7" s="33">
        <v>9107</v>
      </c>
      <c r="G7" s="34">
        <v>945</v>
      </c>
      <c r="H7" s="34">
        <v>5400</v>
      </c>
      <c r="I7" s="34">
        <v>278</v>
      </c>
      <c r="J7" s="3"/>
    </row>
    <row r="8" spans="1:10" ht="12" customHeight="1">
      <c r="A8" s="35" t="s">
        <v>17</v>
      </c>
      <c r="B8" s="33">
        <v>20177</v>
      </c>
      <c r="C8" s="33">
        <v>4499</v>
      </c>
      <c r="D8" s="33">
        <v>794</v>
      </c>
      <c r="E8" s="33">
        <v>3705</v>
      </c>
      <c r="F8" s="33">
        <v>8664</v>
      </c>
      <c r="G8" s="34">
        <v>1075</v>
      </c>
      <c r="H8" s="34">
        <v>5177</v>
      </c>
      <c r="I8" s="34">
        <v>762</v>
      </c>
      <c r="J8" s="3"/>
    </row>
    <row r="9" spans="1:10" ht="12" customHeight="1">
      <c r="A9" s="35" t="s">
        <v>18</v>
      </c>
      <c r="B9" s="33">
        <v>20579</v>
      </c>
      <c r="C9" s="33">
        <v>4839</v>
      </c>
      <c r="D9" s="33">
        <v>717</v>
      </c>
      <c r="E9" s="33">
        <v>4122</v>
      </c>
      <c r="F9" s="33">
        <v>8591</v>
      </c>
      <c r="G9" s="34">
        <v>1202</v>
      </c>
      <c r="H9" s="34">
        <v>5452</v>
      </c>
      <c r="I9" s="34">
        <v>495</v>
      </c>
      <c r="J9" s="3"/>
    </row>
    <row r="10" spans="1:10" ht="12" customHeight="1">
      <c r="A10" s="35" t="s">
        <v>19</v>
      </c>
      <c r="B10" s="33">
        <v>19817</v>
      </c>
      <c r="C10" s="33">
        <v>4526</v>
      </c>
      <c r="D10" s="33">
        <v>628</v>
      </c>
      <c r="E10" s="33">
        <v>3898</v>
      </c>
      <c r="F10" s="33">
        <v>10268</v>
      </c>
      <c r="G10" s="34">
        <v>1067</v>
      </c>
      <c r="H10" s="34">
        <v>3567</v>
      </c>
      <c r="I10" s="34">
        <v>389</v>
      </c>
      <c r="J10" s="3"/>
    </row>
    <row r="11" spans="1:10" ht="12" customHeight="1">
      <c r="A11" s="36" t="s">
        <v>1</v>
      </c>
      <c r="B11" s="33"/>
      <c r="C11" s="33"/>
      <c r="D11" s="33"/>
      <c r="E11" s="33"/>
      <c r="F11" s="33"/>
      <c r="G11" s="34"/>
      <c r="H11" s="34"/>
      <c r="I11" s="34"/>
      <c r="J11" s="3"/>
    </row>
    <row r="12" spans="1:9" s="39" customFormat="1" ht="12" customHeight="1">
      <c r="A12" s="37" t="s">
        <v>20</v>
      </c>
      <c r="B12" s="38">
        <v>19817</v>
      </c>
      <c r="C12" s="38">
        <f aca="true" t="shared" si="0" ref="C12:I12">SUM(C14:C24)</f>
        <v>4853</v>
      </c>
      <c r="D12" s="38">
        <f t="shared" si="0"/>
        <v>662</v>
      </c>
      <c r="E12" s="38">
        <f t="shared" si="0"/>
        <v>4191</v>
      </c>
      <c r="F12" s="38">
        <f t="shared" si="0"/>
        <v>10122</v>
      </c>
      <c r="G12" s="38">
        <f t="shared" si="0"/>
        <v>1104</v>
      </c>
      <c r="H12" s="38">
        <f t="shared" si="0"/>
        <v>3570</v>
      </c>
      <c r="I12" s="38">
        <f t="shared" si="0"/>
        <v>218</v>
      </c>
    </row>
    <row r="13" spans="1:10" s="39" customFormat="1" ht="12" customHeight="1">
      <c r="A13" s="36" t="s">
        <v>1</v>
      </c>
      <c r="B13" s="40"/>
      <c r="C13" s="40"/>
      <c r="D13" s="40"/>
      <c r="E13" s="40"/>
      <c r="F13" s="40"/>
      <c r="G13" s="41"/>
      <c r="H13" s="41"/>
      <c r="I13" s="41"/>
      <c r="J13" s="42"/>
    </row>
    <row r="14" spans="1:10" s="39" customFormat="1" ht="12" customHeight="1">
      <c r="A14" s="43" t="s">
        <v>21</v>
      </c>
      <c r="B14" s="38">
        <f>SUM(C14+F14+G14+H14+I14)</f>
        <v>184</v>
      </c>
      <c r="C14" s="44">
        <f>SUM(D14:E14)</f>
        <v>4</v>
      </c>
      <c r="D14" s="44" t="s">
        <v>22</v>
      </c>
      <c r="E14" s="44">
        <v>4</v>
      </c>
      <c r="F14" s="44">
        <v>131</v>
      </c>
      <c r="G14" s="44">
        <v>17</v>
      </c>
      <c r="H14" s="33">
        <v>31</v>
      </c>
      <c r="I14" s="44">
        <v>1</v>
      </c>
      <c r="J14" s="42"/>
    </row>
    <row r="15" spans="1:10" s="39" customFormat="1" ht="12" customHeight="1">
      <c r="A15" s="43" t="s">
        <v>23</v>
      </c>
      <c r="B15" s="38">
        <f aca="true" t="shared" si="1" ref="B15:B24">SUM(C15+F15+G15+H15+I15)</f>
        <v>485</v>
      </c>
      <c r="C15" s="44">
        <f>SUM(D15:E15)</f>
        <v>10</v>
      </c>
      <c r="D15" s="44">
        <v>0</v>
      </c>
      <c r="E15" s="44">
        <v>10</v>
      </c>
      <c r="F15" s="33">
        <v>285</v>
      </c>
      <c r="G15" s="44">
        <v>41</v>
      </c>
      <c r="H15" s="33">
        <v>144</v>
      </c>
      <c r="I15" s="44">
        <v>5</v>
      </c>
      <c r="J15" s="42"/>
    </row>
    <row r="16" spans="1:10" ht="12" customHeight="1">
      <c r="A16" s="43" t="s">
        <v>24</v>
      </c>
      <c r="B16" s="38">
        <f t="shared" si="1"/>
        <v>409</v>
      </c>
      <c r="C16" s="44">
        <f aca="true" t="shared" si="2" ref="C16:C24">SUM(D16:E16)</f>
        <v>20</v>
      </c>
      <c r="D16" s="44">
        <v>2</v>
      </c>
      <c r="E16" s="44">
        <v>18</v>
      </c>
      <c r="F16" s="33">
        <v>206</v>
      </c>
      <c r="G16" s="44">
        <v>50</v>
      </c>
      <c r="H16" s="33">
        <v>130</v>
      </c>
      <c r="I16" s="44">
        <v>3</v>
      </c>
      <c r="J16" s="3"/>
    </row>
    <row r="17" spans="1:10" ht="12" customHeight="1">
      <c r="A17" s="43" t="s">
        <v>25</v>
      </c>
      <c r="B17" s="38">
        <f t="shared" si="1"/>
        <v>418</v>
      </c>
      <c r="C17" s="44">
        <f t="shared" si="2"/>
        <v>43</v>
      </c>
      <c r="D17" s="44">
        <v>1</v>
      </c>
      <c r="E17" s="44">
        <v>42</v>
      </c>
      <c r="F17" s="33">
        <v>207</v>
      </c>
      <c r="G17" s="33">
        <v>63</v>
      </c>
      <c r="H17" s="33">
        <v>100</v>
      </c>
      <c r="I17" s="44">
        <v>5</v>
      </c>
      <c r="J17" s="3"/>
    </row>
    <row r="18" spans="1:10" ht="12" customHeight="1">
      <c r="A18" s="43" t="s">
        <v>26</v>
      </c>
      <c r="B18" s="38">
        <f t="shared" si="1"/>
        <v>1587</v>
      </c>
      <c r="C18" s="44">
        <f t="shared" si="2"/>
        <v>225</v>
      </c>
      <c r="D18" s="44">
        <v>23</v>
      </c>
      <c r="E18" s="33">
        <v>202</v>
      </c>
      <c r="F18" s="33">
        <v>821</v>
      </c>
      <c r="G18" s="44">
        <v>184</v>
      </c>
      <c r="H18" s="33">
        <v>322</v>
      </c>
      <c r="I18" s="44">
        <v>35</v>
      </c>
      <c r="J18" s="3"/>
    </row>
    <row r="19" spans="1:10" ht="12" customHeight="1">
      <c r="A19" s="43" t="s">
        <v>27</v>
      </c>
      <c r="B19" s="38">
        <f t="shared" si="1"/>
        <v>2665</v>
      </c>
      <c r="C19" s="44">
        <f t="shared" si="2"/>
        <v>528</v>
      </c>
      <c r="D19" s="44">
        <v>83</v>
      </c>
      <c r="E19" s="33">
        <v>445</v>
      </c>
      <c r="F19" s="33">
        <v>1352</v>
      </c>
      <c r="G19" s="33">
        <v>202</v>
      </c>
      <c r="H19" s="33">
        <v>551</v>
      </c>
      <c r="I19" s="33">
        <v>32</v>
      </c>
      <c r="J19" s="3"/>
    </row>
    <row r="20" spans="1:10" ht="12" customHeight="1">
      <c r="A20" s="43" t="s">
        <v>28</v>
      </c>
      <c r="B20" s="38">
        <f t="shared" si="1"/>
        <v>3725</v>
      </c>
      <c r="C20" s="44">
        <f t="shared" si="2"/>
        <v>935</v>
      </c>
      <c r="D20" s="44">
        <v>130</v>
      </c>
      <c r="E20" s="33">
        <v>805</v>
      </c>
      <c r="F20" s="33">
        <v>1806</v>
      </c>
      <c r="G20" s="33">
        <v>246</v>
      </c>
      <c r="H20" s="33">
        <v>700</v>
      </c>
      <c r="I20" s="33">
        <v>38</v>
      </c>
      <c r="J20" s="3"/>
    </row>
    <row r="21" spans="1:10" ht="12" customHeight="1">
      <c r="A21" s="43" t="s">
        <v>29</v>
      </c>
      <c r="B21" s="38">
        <f t="shared" si="1"/>
        <v>3755</v>
      </c>
      <c r="C21" s="44">
        <f t="shared" si="2"/>
        <v>1024</v>
      </c>
      <c r="D21" s="33">
        <v>148</v>
      </c>
      <c r="E21" s="33">
        <v>876</v>
      </c>
      <c r="F21" s="33">
        <v>1940</v>
      </c>
      <c r="G21" s="33">
        <v>135</v>
      </c>
      <c r="H21" s="33">
        <v>627</v>
      </c>
      <c r="I21" s="33">
        <v>29</v>
      </c>
      <c r="J21" s="3"/>
    </row>
    <row r="22" spans="1:10" ht="12" customHeight="1">
      <c r="A22" s="43" t="s">
        <v>30</v>
      </c>
      <c r="B22" s="38">
        <f t="shared" si="1"/>
        <v>3841</v>
      </c>
      <c r="C22" s="44">
        <f>SUM(D22:E22)</f>
        <v>1191</v>
      </c>
      <c r="D22" s="33">
        <v>157</v>
      </c>
      <c r="E22" s="33">
        <v>1034</v>
      </c>
      <c r="F22" s="33">
        <v>1953</v>
      </c>
      <c r="G22" s="33">
        <v>116</v>
      </c>
      <c r="H22" s="33">
        <v>545</v>
      </c>
      <c r="I22" s="33">
        <v>36</v>
      </c>
      <c r="J22" s="3"/>
    </row>
    <row r="23" spans="1:10" ht="12" customHeight="1">
      <c r="A23" s="43" t="s">
        <v>31</v>
      </c>
      <c r="B23" s="38">
        <f t="shared" si="1"/>
        <v>2795</v>
      </c>
      <c r="C23" s="44">
        <f t="shared" si="2"/>
        <v>873</v>
      </c>
      <c r="D23" s="33">
        <v>118</v>
      </c>
      <c r="E23" s="33">
        <v>755</v>
      </c>
      <c r="F23" s="33">
        <v>1419</v>
      </c>
      <c r="G23" s="33">
        <v>50</v>
      </c>
      <c r="H23" s="33">
        <v>420</v>
      </c>
      <c r="I23" s="44">
        <v>33</v>
      </c>
      <c r="J23" s="3"/>
    </row>
    <row r="24" spans="1:10" s="9" customFormat="1" ht="12" customHeight="1">
      <c r="A24" s="45" t="s">
        <v>32</v>
      </c>
      <c r="B24" s="46">
        <f t="shared" si="1"/>
        <v>3</v>
      </c>
      <c r="C24" s="47">
        <f t="shared" si="2"/>
        <v>0</v>
      </c>
      <c r="D24" s="48">
        <v>0</v>
      </c>
      <c r="E24" s="48">
        <v>0</v>
      </c>
      <c r="F24" s="48">
        <v>2</v>
      </c>
      <c r="G24" s="48">
        <v>0</v>
      </c>
      <c r="H24" s="48">
        <v>0</v>
      </c>
      <c r="I24" s="47">
        <v>1</v>
      </c>
      <c r="J24" s="8"/>
    </row>
    <row r="25" spans="1:10" ht="12" customHeight="1">
      <c r="A25" s="8" t="s">
        <v>33</v>
      </c>
      <c r="B25" s="3"/>
      <c r="C25" s="8"/>
      <c r="D25" s="8"/>
      <c r="E25" s="8"/>
      <c r="F25" s="8"/>
      <c r="G25" s="3"/>
      <c r="H25" s="3"/>
      <c r="I25" s="3"/>
      <c r="J25" s="3"/>
    </row>
    <row r="26" spans="1:10" ht="12" customHeight="1">
      <c r="A26" s="8"/>
      <c r="B26" s="3"/>
      <c r="C26" s="8"/>
      <c r="D26" s="8"/>
      <c r="E26" s="8"/>
      <c r="F26" s="8"/>
      <c r="G26" s="3"/>
      <c r="H26" s="3"/>
      <c r="I26" s="3"/>
      <c r="J26" s="3"/>
    </row>
    <row r="27" spans="1:10" ht="12" customHeight="1">
      <c r="A27" s="8"/>
      <c r="B27" s="3"/>
      <c r="C27" s="8"/>
      <c r="D27" s="8"/>
      <c r="E27" s="8"/>
      <c r="F27" s="8"/>
      <c r="G27" s="3"/>
      <c r="H27" s="3"/>
      <c r="I27" s="3"/>
      <c r="J27" s="3"/>
    </row>
    <row r="28" spans="1:10" ht="12" customHeight="1">
      <c r="A28" s="8"/>
      <c r="B28" s="3"/>
      <c r="C28" s="8"/>
      <c r="D28" s="8"/>
      <c r="E28" s="8"/>
      <c r="F28" s="8"/>
      <c r="G28" s="3"/>
      <c r="H28" s="3"/>
      <c r="I28" s="3"/>
      <c r="J28" s="3"/>
    </row>
    <row r="29" spans="1:10" ht="12" customHeight="1">
      <c r="A29" s="8"/>
      <c r="B29" s="3"/>
      <c r="C29" s="3"/>
      <c r="D29" s="8"/>
      <c r="E29" s="8"/>
      <c r="F29" s="8"/>
      <c r="G29" s="3"/>
      <c r="H29" s="3"/>
      <c r="I29" s="3"/>
      <c r="J29" s="3"/>
    </row>
    <row r="30" spans="1:6" ht="12" customHeight="1">
      <c r="A30" s="9"/>
      <c r="D30" s="49"/>
      <c r="E30" s="9"/>
      <c r="F30" s="9"/>
    </row>
    <row r="31" spans="1:6" ht="12" customHeight="1">
      <c r="A31" s="9"/>
      <c r="D31" s="9"/>
      <c r="E31" s="9"/>
      <c r="F31" s="9"/>
    </row>
    <row r="32" spans="1:6" ht="12" customHeight="1">
      <c r="A32" s="9"/>
      <c r="D32" s="9"/>
      <c r="E32" s="9"/>
      <c r="F32" s="9"/>
    </row>
    <row r="33" spans="1:6" ht="12" customHeight="1">
      <c r="A33" s="9"/>
      <c r="D33" s="9"/>
      <c r="E33" s="9"/>
      <c r="F33" s="9"/>
    </row>
    <row r="34" spans="1:6" ht="12" customHeight="1">
      <c r="A34" s="9"/>
      <c r="D34" s="9"/>
      <c r="E34" s="9"/>
      <c r="F34" s="9"/>
    </row>
    <row r="35" spans="1:6" ht="12" customHeight="1">
      <c r="A35" s="9"/>
      <c r="D35" s="9"/>
      <c r="E35" s="9"/>
      <c r="F35" s="9"/>
    </row>
    <row r="36" spans="1:6" ht="12" customHeight="1">
      <c r="A36" s="9"/>
      <c r="D36" s="9"/>
      <c r="E36" s="9"/>
      <c r="F36" s="9"/>
    </row>
    <row r="37" spans="1:6" ht="12" customHeight="1">
      <c r="A37" s="9"/>
      <c r="D37" s="9"/>
      <c r="E37" s="9"/>
      <c r="F37" s="9"/>
    </row>
    <row r="38" spans="1:6" ht="12" customHeight="1">
      <c r="A38" s="9"/>
      <c r="D38" s="9"/>
      <c r="E38" s="9"/>
      <c r="F38" s="9"/>
    </row>
    <row r="39" spans="1:6" ht="12" customHeight="1">
      <c r="A39" s="9"/>
      <c r="D39" s="9"/>
      <c r="E39" s="9"/>
      <c r="F39" s="9"/>
    </row>
    <row r="40" spans="1:6" ht="12" customHeight="1">
      <c r="A40" s="9"/>
      <c r="D40" s="9"/>
      <c r="E40" s="9"/>
      <c r="F40" s="9"/>
    </row>
    <row r="41" spans="1:6" ht="12" customHeight="1">
      <c r="A41" s="9"/>
      <c r="D41" s="9"/>
      <c r="E41" s="9"/>
      <c r="F41" s="9"/>
    </row>
    <row r="42" spans="1:6" ht="12" customHeight="1">
      <c r="A42" s="9"/>
      <c r="D42" s="9"/>
      <c r="E42" s="9"/>
      <c r="F42" s="9"/>
    </row>
    <row r="43" spans="1:6" ht="12" customHeight="1">
      <c r="A43" s="9"/>
      <c r="D43" s="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9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ht="12" customHeight="1">
      <c r="A79" s="9"/>
    </row>
    <row r="80" ht="12" customHeight="1">
      <c r="A80" s="9"/>
    </row>
    <row r="81" ht="12" customHeight="1">
      <c r="A81" s="9"/>
    </row>
    <row r="82" ht="12" customHeight="1">
      <c r="A82" s="9"/>
    </row>
    <row r="83" ht="12" customHeight="1">
      <c r="A83" s="9"/>
    </row>
    <row r="84" ht="12" customHeight="1">
      <c r="A84" s="9"/>
    </row>
    <row r="85" ht="12" customHeight="1">
      <c r="A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  <row r="91" ht="12" customHeight="1">
      <c r="A91" s="9"/>
    </row>
  </sheetData>
  <sheetProtection/>
  <mergeCells count="6">
    <mergeCell ref="A4:A6"/>
    <mergeCell ref="B4:B6"/>
    <mergeCell ref="C4:F4"/>
    <mergeCell ref="I4:I6"/>
    <mergeCell ref="C5:E5"/>
    <mergeCell ref="F5:F6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2009-05-15T00:00:52Z</dcterms:created>
  <dcterms:modified xsi:type="dcterms:W3CDTF">2009-05-15T00:00:57Z</dcterms:modified>
  <cp:category/>
  <cp:version/>
  <cp:contentType/>
  <cp:contentStatus/>
</cp:coreProperties>
</file>