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'112'!$A$1:$Z$29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<sst xmlns="http://schemas.openxmlformats.org/spreadsheetml/2006/main" count="99" uniqueCount="64">
  <si>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</si>
  <si>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</si>
  <si>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</si>
  <si>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</si>
  <si>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</si>
  <si>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</si>
  <si>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</si>
  <si>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</si>
  <si>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</si>
  <si>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</si>
  <si>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</si>
  <si>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</si>
  <si>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</si>
  <si>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</si>
  <si>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</si>
  <si>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</si>
  <si>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</si>
  <si>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</si>
  <si>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</si>
  <si>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>資料：（財）建設物価調査会「建設統計月報」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</si>
  <si>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</si>
  <si>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</si>
  <si>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</si>
  <si>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</si>
  <si>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</si>
  <si>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</si>
  <si>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</si>
  <si>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</si>
  <si>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</si>
  <si>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</si>
  <si>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</si>
  <si>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</si>
  <si>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</si>
  <si>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</si>
  <si>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</si>
  <si>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</si>
  <si>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</si>
  <si>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</si>
  <si>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</si>
  <si>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</si>
  <si>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</si>
  <si>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</si>
  <si>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</si>
  <si>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</si>
  <si>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</si>
  <si>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</si>
  <si>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</si>
  <si>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</si>
  <si>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</si>
  <si>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</si>
  <si>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</si>
  <si>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</si>
  <si>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</si>
  <si>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</si>
  <si>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</si>
  <si>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-</t>
  </si>
  <si>
    <t>10</t>
  </si>
  <si>
    <t>11</t>
  </si>
  <si>
    <t>12</t>
  </si>
  <si>
    <t xml:space="preserve">  21</t>
  </si>
  <si>
    <t>21</t>
  </si>
  <si>
    <t xml:space="preserve">  20</t>
  </si>
  <si>
    <t>20</t>
  </si>
  <si>
    <t>112．利用別・種類別 着工新設住宅数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</si>
</sst>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7" fontId="42" fillId="0" borderId="0" xfId="62" applyNumberFormat="1" applyFont="1">
      <alignment/>
      <protection/>
    </xf>
    <xf numFmtId="177" fontId="43" fillId="0" borderId="10" xfId="62" applyNumberFormat="1" applyFont="1" applyBorder="1" applyAlignment="1" applyProtection="1">
      <alignment horizontal="left"/>
      <protection/>
    </xf>
    <xf numFmtId="177" fontId="43" fillId="0" borderId="10" xfId="62" applyNumberFormat="1" applyFont="1" applyBorder="1">
      <alignment/>
      <protection/>
    </xf>
    <xf numFmtId="177" fontId="43" fillId="0" borderId="0" xfId="62" applyNumberFormat="1" applyFont="1">
      <alignment/>
      <protection/>
    </xf>
    <xf numFmtId="37" fontId="43" fillId="0" borderId="11" xfId="62" applyFont="1" applyBorder="1" applyAlignment="1" applyProtection="1">
      <alignment horizontal="centerContinuous" vertical="center"/>
      <protection/>
    </xf>
    <xf numFmtId="37" fontId="43" fillId="0" borderId="12" xfId="62" applyFont="1" applyBorder="1" applyAlignment="1">
      <alignment horizontal="centerContinuous" vertical="center"/>
      <protection/>
    </xf>
    <xf numFmtId="37" fontId="43" fillId="0" borderId="12" xfId="62" applyFont="1" applyBorder="1" applyAlignment="1" applyProtection="1">
      <alignment horizontal="centerContinuous" vertical="center"/>
      <protection/>
    </xf>
    <xf numFmtId="37" fontId="43" fillId="0" borderId="13" xfId="62" applyFont="1" applyBorder="1" applyAlignment="1">
      <alignment horizontal="center" vertical="center"/>
      <protection/>
    </xf>
    <xf numFmtId="177" fontId="43" fillId="0" borderId="0" xfId="62" applyNumberFormat="1" applyFont="1" applyAlignment="1">
      <alignment vertical="center"/>
      <protection/>
    </xf>
    <xf numFmtId="37" fontId="43" fillId="0" borderId="11" xfId="62" applyFont="1" applyBorder="1" applyAlignment="1">
      <alignment horizontal="centerContinuous" vertical="center"/>
      <protection/>
    </xf>
    <xf numFmtId="37" fontId="43" fillId="0" borderId="11" xfId="62" applyFont="1" applyBorder="1" applyAlignment="1" applyProtection="1">
      <alignment horizontal="center" vertical="center"/>
      <protection/>
    </xf>
    <xf numFmtId="37" fontId="43" fillId="0" borderId="14" xfId="62" applyFont="1" applyBorder="1" applyAlignment="1" applyProtection="1">
      <alignment horizontal="center" vertical="center"/>
      <protection/>
    </xf>
    <xf numFmtId="37" fontId="43" fillId="0" borderId="15" xfId="62" applyFont="1" applyBorder="1" applyAlignment="1" applyProtection="1">
      <alignment horizontal="center" vertical="center"/>
      <protection/>
    </xf>
    <xf numFmtId="37" fontId="43" fillId="0" borderId="11" xfId="62" applyFont="1" applyBorder="1" applyAlignment="1">
      <alignment horizontal="center" vertical="center"/>
      <protection/>
    </xf>
    <xf numFmtId="37" fontId="43" fillId="0" borderId="0" xfId="61" applyFont="1" applyAlignment="1" applyProtection="1">
      <alignment horizontal="center"/>
      <protection/>
    </xf>
    <xf numFmtId="41" fontId="43" fillId="0" borderId="13" xfId="62" applyNumberFormat="1" applyFont="1" applyBorder="1" applyAlignment="1" applyProtection="1">
      <alignment horizontal="right"/>
      <protection/>
    </xf>
    <xf numFmtId="41" fontId="43" fillId="0" borderId="0" xfId="62" applyNumberFormat="1" applyFont="1" applyBorder="1" applyAlignment="1" applyProtection="1">
      <alignment horizontal="right"/>
      <protection/>
    </xf>
    <xf numFmtId="41" fontId="43" fillId="0" borderId="16" xfId="62" applyNumberFormat="1" applyFont="1" applyBorder="1" applyAlignment="1" applyProtection="1">
      <alignment horizontal="right"/>
      <protection/>
    </xf>
    <xf numFmtId="49" fontId="43" fillId="0" borderId="13" xfId="60" applyNumberFormat="1" applyFont="1" applyBorder="1" applyAlignment="1">
      <alignment horizontal="center"/>
      <protection/>
    </xf>
    <xf numFmtId="37" fontId="43" fillId="0" borderId="0" xfId="62" applyFont="1">
      <alignment/>
      <protection/>
    </xf>
    <xf numFmtId="49" fontId="43" fillId="0" borderId="0" xfId="60" applyNumberFormat="1" applyFont="1" applyAlignment="1" applyProtection="1">
      <alignment horizontal="center"/>
      <protection/>
    </xf>
    <xf numFmtId="49" fontId="43" fillId="0" borderId="0" xfId="61" applyNumberFormat="1" applyFont="1" applyAlignment="1" applyProtection="1">
      <alignment horizontal="center"/>
      <protection/>
    </xf>
    <xf numFmtId="41" fontId="43" fillId="0" borderId="0" xfId="62" applyNumberFormat="1" applyFont="1" applyBorder="1" applyAlignment="1">
      <alignment horizontal="right"/>
      <protection/>
    </xf>
    <xf numFmtId="41" fontId="43" fillId="0" borderId="16" xfId="62" applyNumberFormat="1" applyFont="1" applyBorder="1" applyAlignment="1">
      <alignment horizontal="right"/>
      <protection/>
    </xf>
    <xf numFmtId="37" fontId="43" fillId="0" borderId="0" xfId="62" applyFont="1" applyBorder="1">
      <alignment/>
      <protection/>
    </xf>
    <xf numFmtId="37" fontId="43" fillId="0" borderId="0" xfId="62" applyFont="1" applyAlignment="1">
      <alignment/>
      <protection/>
    </xf>
    <xf numFmtId="37" fontId="43" fillId="0" borderId="0" xfId="62" applyFont="1" applyAlignment="1">
      <alignment horizontal="centerContinuous"/>
      <protection/>
    </xf>
    <xf numFmtId="49" fontId="5" fillId="0" borderId="0" xfId="61" applyNumberFormat="1" applyFont="1" applyAlignment="1" applyProtection="1">
      <alignment horizontal="center"/>
      <protection/>
    </xf>
    <xf numFmtId="41" fontId="5" fillId="0" borderId="13" xfId="62" applyNumberFormat="1" applyFont="1" applyBorder="1" applyAlignment="1" applyProtection="1">
      <alignment horizontal="right"/>
      <protection/>
    </xf>
    <xf numFmtId="41" fontId="5" fillId="0" borderId="0" xfId="62" applyNumberFormat="1" applyFont="1" applyBorder="1" applyAlignment="1" applyProtection="1">
      <alignment horizontal="right"/>
      <protection/>
    </xf>
    <xf numFmtId="41" fontId="5" fillId="0" borderId="16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37" fontId="5" fillId="0" borderId="0" xfId="62" applyFont="1">
      <alignment/>
      <protection/>
    </xf>
    <xf numFmtId="49" fontId="0" fillId="0" borderId="0" xfId="61" applyNumberFormat="1" applyFont="1" applyAlignment="1">
      <alignment horizontal="center"/>
      <protection/>
    </xf>
    <xf numFmtId="41" fontId="0" fillId="0" borderId="13" xfId="62" applyNumberFormat="1" applyFont="1" applyBorder="1">
      <alignment/>
      <protection/>
    </xf>
    <xf numFmtId="41" fontId="0" fillId="0" borderId="0" xfId="62" applyNumberFormat="1" applyFont="1" applyBorder="1">
      <alignment/>
      <protection/>
    </xf>
    <xf numFmtId="41" fontId="0" fillId="0" borderId="16" xfId="62" applyNumberFormat="1" applyFont="1" applyBorder="1">
      <alignment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13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0" fillId="0" borderId="16" xfId="62" applyNumberFormat="1" applyFont="1" applyFill="1" applyBorder="1" applyAlignment="1">
      <alignment horizontal="right"/>
      <protection/>
    </xf>
    <xf numFmtId="41" fontId="0" fillId="0" borderId="0" xfId="62" applyNumberFormat="1" applyFont="1" applyBorder="1" applyAlignment="1" applyProtection="1">
      <alignment horizontal="right"/>
      <protection/>
    </xf>
    <xf numFmtId="49" fontId="0" fillId="0" borderId="0" xfId="61" applyNumberFormat="1" applyFont="1" applyFill="1" applyAlignment="1" applyProtection="1">
      <alignment horizontal="center"/>
      <protection/>
    </xf>
    <xf numFmtId="49" fontId="0" fillId="0" borderId="13" xfId="60" applyNumberFormat="1" applyFont="1" applyFill="1" applyBorder="1" applyAlignment="1">
      <alignment horizontal="center"/>
      <protection/>
    </xf>
    <xf numFmtId="37" fontId="0" fillId="0" borderId="0" xfId="62" applyFont="1" applyFill="1">
      <alignment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41" fontId="0" fillId="0" borderId="11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>
      <alignment horizontal="right"/>
      <protection/>
    </xf>
    <xf numFmtId="41" fontId="0" fillId="0" borderId="17" xfId="62" applyNumberFormat="1" applyFont="1" applyFill="1" applyBorder="1" applyAlignment="1">
      <alignment horizontal="right"/>
      <protection/>
    </xf>
    <xf numFmtId="49" fontId="0" fillId="0" borderId="11" xfId="60" applyNumberFormat="1" applyFont="1" applyBorder="1" applyAlignment="1">
      <alignment horizontal="center"/>
      <protection/>
    </xf>
    <xf numFmtId="37" fontId="43" fillId="0" borderId="18" xfId="61" applyFont="1" applyBorder="1" applyAlignment="1" applyProtection="1">
      <alignment horizontal="left"/>
      <protection/>
    </xf>
    <xf numFmtId="37" fontId="43" fillId="0" borderId="19" xfId="62" applyFont="1" applyBorder="1" applyAlignment="1" applyProtection="1">
      <alignment horizontal="center" vertical="center"/>
      <protection/>
    </xf>
    <xf numFmtId="37" fontId="43" fillId="0" borderId="20" xfId="62" applyFont="1" applyBorder="1" applyAlignment="1" applyProtection="1">
      <alignment horizontal="center" vertical="center"/>
      <protection/>
    </xf>
    <xf numFmtId="37" fontId="43" fillId="0" borderId="21" xfId="62" applyFont="1" applyBorder="1" applyAlignment="1" applyProtection="1">
      <alignment horizontal="center" vertical="center"/>
      <protection/>
    </xf>
    <xf numFmtId="177" fontId="42" fillId="0" borderId="0" xfId="62" applyNumberFormat="1" applyFont="1" applyAlignment="1" applyProtection="1">
      <alignment horizontal="center"/>
      <protection/>
    </xf>
    <xf numFmtId="177" fontId="43" fillId="0" borderId="22" xfId="62" applyNumberFormat="1" applyFont="1" applyBorder="1" applyAlignment="1" applyProtection="1">
      <alignment horizontal="center" vertical="center"/>
      <protection/>
    </xf>
    <xf numFmtId="177" fontId="43" fillId="0" borderId="16" xfId="62" applyNumberFormat="1" applyFont="1" applyBorder="1" applyAlignment="1" applyProtection="1">
      <alignment horizontal="center" vertical="center"/>
      <protection/>
    </xf>
    <xf numFmtId="177" fontId="43" fillId="0" borderId="17" xfId="62" applyNumberFormat="1" applyFont="1" applyBorder="1" applyAlignment="1" applyProtection="1">
      <alignment horizontal="center" vertical="center"/>
      <protection/>
    </xf>
    <xf numFmtId="37" fontId="43" fillId="0" borderId="23" xfId="62" applyFont="1" applyBorder="1" applyAlignment="1" applyProtection="1">
      <alignment horizontal="center" vertical="center"/>
      <protection/>
    </xf>
    <xf numFmtId="37" fontId="43" fillId="0" borderId="22" xfId="62" applyFont="1" applyBorder="1" applyAlignment="1" applyProtection="1">
      <alignment horizontal="center" vertical="center"/>
      <protection/>
    </xf>
    <xf numFmtId="37" fontId="43" fillId="0" borderId="13" xfId="62" applyFont="1" applyBorder="1" applyAlignment="1" applyProtection="1">
      <alignment horizontal="center" vertical="center"/>
      <protection/>
    </xf>
    <xf numFmtId="37" fontId="43" fillId="0" borderId="16" xfId="62" applyFont="1" applyBorder="1" applyAlignment="1" applyProtection="1">
      <alignment horizontal="center" vertical="center"/>
      <protection/>
    </xf>
    <xf numFmtId="37" fontId="43" fillId="0" borderId="11" xfId="62" applyFont="1" applyBorder="1" applyAlignment="1" applyProtection="1">
      <alignment horizontal="center" vertical="center"/>
      <protection/>
    </xf>
    <xf numFmtId="37" fontId="43" fillId="0" borderId="17" xfId="62" applyFont="1" applyBorder="1" applyAlignment="1" applyProtection="1">
      <alignment horizontal="center" vertical="center"/>
      <protection/>
    </xf>
    <xf numFmtId="37" fontId="43" fillId="0" borderId="24" xfId="62" applyFont="1" applyBorder="1" applyAlignment="1" applyProtection="1">
      <alignment horizontal="center" vertical="center"/>
      <protection/>
    </xf>
    <xf numFmtId="37" fontId="43" fillId="0" borderId="25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zoomScaleSheetLayoutView="100" zoomScalePageLayoutView="0" workbookViewId="0" topLeftCell="A1">
      <selection activeCell="D44" sqref="D44"/>
    </sheetView>
  </sheetViews>
  <sheetFormatPr defaultColWidth="12.625" defaultRowHeight="12.75"/>
  <cols>
    <col min="1" max="1" width="11.875" style="20" bestFit="1" customWidth="1"/>
    <col min="2" max="2" width="8.75390625" style="20" bestFit="1" customWidth="1"/>
    <col min="3" max="3" width="10.75390625" style="20" bestFit="1" customWidth="1"/>
    <col min="4" max="4" width="8.75390625" style="20" bestFit="1" customWidth="1"/>
    <col min="5" max="5" width="10.75390625" style="20" bestFit="1" customWidth="1"/>
    <col min="6" max="6" width="8.75390625" style="20" bestFit="1" customWidth="1"/>
    <col min="7" max="7" width="10.75390625" style="20" bestFit="1" customWidth="1"/>
    <col min="8" max="8" width="7.75390625" style="20" bestFit="1" customWidth="1"/>
    <col min="9" max="9" width="9.75390625" style="20" bestFit="1" customWidth="1"/>
    <col min="10" max="10" width="8.75390625" style="20" bestFit="1" customWidth="1"/>
    <col min="11" max="11" width="10.75390625" style="20" bestFit="1" customWidth="1"/>
    <col min="12" max="12" width="8.75390625" style="20" bestFit="1" customWidth="1"/>
    <col min="13" max="13" width="10.75390625" style="20" bestFit="1" customWidth="1"/>
    <col min="14" max="14" width="8.75390625" style="20" bestFit="1" customWidth="1"/>
    <col min="15" max="15" width="10.75390625" style="20" bestFit="1" customWidth="1"/>
    <col min="16" max="16" width="8.75390625" style="20" bestFit="1" customWidth="1"/>
    <col min="17" max="17" width="10.75390625" style="20" bestFit="1" customWidth="1"/>
    <col min="18" max="18" width="7.75390625" style="20" bestFit="1" customWidth="1"/>
    <col min="19" max="19" width="9.75390625" style="20" bestFit="1" customWidth="1"/>
    <col min="20" max="20" width="7.75390625" style="20" bestFit="1" customWidth="1"/>
    <col min="21" max="21" width="9.75390625" style="20" bestFit="1" customWidth="1"/>
    <col min="22" max="25" width="7.75390625" style="20" bestFit="1" customWidth="1"/>
    <col min="26" max="26" width="4.125" style="20" bestFit="1" customWidth="1"/>
    <col min="27" max="16384" width="12.625" style="20" customWidth="1"/>
  </cols>
  <sheetData>
    <row r="1" spans="1:26" s="1" customFormat="1" ht="17.2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s="4" customFormat="1" ht="12.75" thickBot="1">
      <c r="A2" s="2" t="s">
        <v>21</v>
      </c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12.75" thickTop="1">
      <c r="A3" s="59" t="s">
        <v>0</v>
      </c>
      <c r="B3" s="62" t="s">
        <v>1</v>
      </c>
      <c r="C3" s="63"/>
      <c r="D3" s="55" t="s">
        <v>2</v>
      </c>
      <c r="E3" s="56"/>
      <c r="F3" s="56"/>
      <c r="G3" s="56"/>
      <c r="H3" s="56"/>
      <c r="I3" s="56"/>
      <c r="J3" s="56"/>
      <c r="K3" s="57"/>
      <c r="L3" s="62" t="s">
        <v>1</v>
      </c>
      <c r="M3" s="63"/>
      <c r="N3" s="5" t="s">
        <v>3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8" t="s">
        <v>4</v>
      </c>
    </row>
    <row r="4" spans="1:26" s="9" customFormat="1" ht="12">
      <c r="A4" s="60"/>
      <c r="B4" s="64"/>
      <c r="C4" s="65"/>
      <c r="D4" s="68" t="s">
        <v>5</v>
      </c>
      <c r="E4" s="69"/>
      <c r="F4" s="68" t="s">
        <v>6</v>
      </c>
      <c r="G4" s="69"/>
      <c r="H4" s="68" t="s">
        <v>7</v>
      </c>
      <c r="I4" s="69"/>
      <c r="J4" s="68" t="s">
        <v>8</v>
      </c>
      <c r="K4" s="69"/>
      <c r="L4" s="64"/>
      <c r="M4" s="65"/>
      <c r="N4" s="10" t="s">
        <v>9</v>
      </c>
      <c r="O4" s="7"/>
      <c r="P4" s="6"/>
      <c r="Q4" s="6"/>
      <c r="R4" s="10" t="s">
        <v>10</v>
      </c>
      <c r="S4" s="7"/>
      <c r="T4" s="6"/>
      <c r="U4" s="6"/>
      <c r="V4" s="10" t="s">
        <v>11</v>
      </c>
      <c r="W4" s="7"/>
      <c r="X4" s="6"/>
      <c r="Y4" s="6"/>
      <c r="Z4" s="8" t="s">
        <v>12</v>
      </c>
    </row>
    <row r="5" spans="1:26" s="9" customFormat="1" ht="12">
      <c r="A5" s="60"/>
      <c r="B5" s="66"/>
      <c r="C5" s="67"/>
      <c r="D5" s="66"/>
      <c r="E5" s="67"/>
      <c r="F5" s="66"/>
      <c r="G5" s="67"/>
      <c r="H5" s="66"/>
      <c r="I5" s="67"/>
      <c r="J5" s="66"/>
      <c r="K5" s="67"/>
      <c r="L5" s="66"/>
      <c r="M5" s="67"/>
      <c r="N5" s="5" t="s">
        <v>22</v>
      </c>
      <c r="O5" s="6"/>
      <c r="P5" s="5" t="s">
        <v>13</v>
      </c>
      <c r="Q5" s="6"/>
      <c r="R5" s="5" t="s">
        <v>14</v>
      </c>
      <c r="S5" s="6"/>
      <c r="T5" s="5" t="s">
        <v>13</v>
      </c>
      <c r="U5" s="6"/>
      <c r="V5" s="5" t="s">
        <v>14</v>
      </c>
      <c r="W5" s="6"/>
      <c r="X5" s="5" t="s">
        <v>13</v>
      </c>
      <c r="Y5" s="6"/>
      <c r="Z5" s="8" t="s">
        <v>15</v>
      </c>
    </row>
    <row r="6" spans="1:26" s="9" customFormat="1" ht="12">
      <c r="A6" s="61"/>
      <c r="B6" s="11" t="s">
        <v>16</v>
      </c>
      <c r="C6" s="11" t="s">
        <v>17</v>
      </c>
      <c r="D6" s="11" t="s">
        <v>16</v>
      </c>
      <c r="E6" s="11" t="s">
        <v>17</v>
      </c>
      <c r="F6" s="11" t="s">
        <v>16</v>
      </c>
      <c r="G6" s="11" t="s">
        <v>17</v>
      </c>
      <c r="H6" s="11" t="s">
        <v>16</v>
      </c>
      <c r="I6" s="11" t="s">
        <v>17</v>
      </c>
      <c r="J6" s="11" t="s">
        <v>16</v>
      </c>
      <c r="K6" s="12" t="s">
        <v>17</v>
      </c>
      <c r="L6" s="12" t="s">
        <v>16</v>
      </c>
      <c r="M6" s="13" t="s">
        <v>17</v>
      </c>
      <c r="N6" s="11" t="s">
        <v>16</v>
      </c>
      <c r="O6" s="11" t="s">
        <v>17</v>
      </c>
      <c r="P6" s="11" t="s">
        <v>16</v>
      </c>
      <c r="Q6" s="11" t="s">
        <v>17</v>
      </c>
      <c r="R6" s="11" t="s">
        <v>16</v>
      </c>
      <c r="S6" s="11" t="s">
        <v>17</v>
      </c>
      <c r="T6" s="11" t="s">
        <v>16</v>
      </c>
      <c r="U6" s="11" t="s">
        <v>17</v>
      </c>
      <c r="V6" s="11" t="s">
        <v>16</v>
      </c>
      <c r="W6" s="11" t="s">
        <v>17</v>
      </c>
      <c r="X6" s="11" t="s">
        <v>16</v>
      </c>
      <c r="Y6" s="11" t="s">
        <v>17</v>
      </c>
      <c r="Z6" s="14" t="s">
        <v>18</v>
      </c>
    </row>
    <row r="7" spans="1:26" ht="12">
      <c r="A7" s="15" t="s">
        <v>50</v>
      </c>
      <c r="B7" s="16">
        <v>8916</v>
      </c>
      <c r="C7" s="17">
        <v>837632</v>
      </c>
      <c r="D7" s="17">
        <v>3452</v>
      </c>
      <c r="E7" s="17">
        <v>475874</v>
      </c>
      <c r="F7" s="17">
        <v>4085</v>
      </c>
      <c r="G7" s="17">
        <v>204265</v>
      </c>
      <c r="H7" s="17">
        <v>142</v>
      </c>
      <c r="I7" s="17">
        <v>13666</v>
      </c>
      <c r="J7" s="17">
        <v>1237</v>
      </c>
      <c r="K7" s="17">
        <v>143827</v>
      </c>
      <c r="L7" s="17">
        <v>8916</v>
      </c>
      <c r="M7" s="17">
        <v>837632</v>
      </c>
      <c r="N7" s="17">
        <v>4481</v>
      </c>
      <c r="O7" s="17">
        <v>553505</v>
      </c>
      <c r="P7" s="17">
        <v>4162</v>
      </c>
      <c r="Q7" s="17">
        <v>258654</v>
      </c>
      <c r="R7" s="17">
        <v>131</v>
      </c>
      <c r="S7" s="17">
        <v>17980</v>
      </c>
      <c r="T7" s="17">
        <v>140</v>
      </c>
      <c r="U7" s="17">
        <v>7389</v>
      </c>
      <c r="V7" s="17">
        <v>2</v>
      </c>
      <c r="W7" s="17">
        <v>104</v>
      </c>
      <c r="X7" s="17">
        <v>0</v>
      </c>
      <c r="Y7" s="18">
        <v>0</v>
      </c>
      <c r="Z7" s="19" t="s">
        <v>23</v>
      </c>
    </row>
    <row r="8" spans="1:26" ht="12">
      <c r="A8" s="21" t="s">
        <v>24</v>
      </c>
      <c r="B8" s="16">
        <v>8718</v>
      </c>
      <c r="C8" s="17">
        <v>791478</v>
      </c>
      <c r="D8" s="17">
        <v>3487</v>
      </c>
      <c r="E8" s="17">
        <v>477298</v>
      </c>
      <c r="F8" s="17">
        <v>4166</v>
      </c>
      <c r="G8" s="17">
        <v>206324</v>
      </c>
      <c r="H8" s="17">
        <v>206</v>
      </c>
      <c r="I8" s="17">
        <v>16545</v>
      </c>
      <c r="J8" s="17">
        <v>859</v>
      </c>
      <c r="K8" s="17">
        <v>91311</v>
      </c>
      <c r="L8" s="17">
        <v>8718</v>
      </c>
      <c r="M8" s="17">
        <v>791478</v>
      </c>
      <c r="N8" s="17">
        <v>4531</v>
      </c>
      <c r="O8" s="17">
        <v>547113</v>
      </c>
      <c r="P8" s="17">
        <v>3987</v>
      </c>
      <c r="Q8" s="17">
        <v>224220</v>
      </c>
      <c r="R8" s="17">
        <v>111</v>
      </c>
      <c r="S8" s="17">
        <v>14784</v>
      </c>
      <c r="T8" s="17">
        <v>88</v>
      </c>
      <c r="U8" s="17">
        <v>5287</v>
      </c>
      <c r="V8" s="17">
        <v>1</v>
      </c>
      <c r="W8" s="17">
        <v>74</v>
      </c>
      <c r="X8" s="17">
        <v>0</v>
      </c>
      <c r="Y8" s="18">
        <v>0</v>
      </c>
      <c r="Z8" s="19" t="s">
        <v>25</v>
      </c>
    </row>
    <row r="9" spans="1:26" ht="12">
      <c r="A9" s="21" t="s">
        <v>26</v>
      </c>
      <c r="B9" s="16">
        <v>9589</v>
      </c>
      <c r="C9" s="17">
        <v>825917</v>
      </c>
      <c r="D9" s="17">
        <v>3413</v>
      </c>
      <c r="E9" s="17">
        <v>460165</v>
      </c>
      <c r="F9" s="17">
        <v>4931</v>
      </c>
      <c r="G9" s="17">
        <v>232567</v>
      </c>
      <c r="H9" s="17">
        <v>48</v>
      </c>
      <c r="I9" s="17">
        <v>3776</v>
      </c>
      <c r="J9" s="17">
        <v>1197</v>
      </c>
      <c r="K9" s="17">
        <v>129409</v>
      </c>
      <c r="L9" s="17">
        <v>9589</v>
      </c>
      <c r="M9" s="17">
        <v>825917</v>
      </c>
      <c r="N9" s="17">
        <v>4468</v>
      </c>
      <c r="O9" s="17">
        <v>535775</v>
      </c>
      <c r="P9" s="17">
        <v>4828</v>
      </c>
      <c r="Q9" s="17">
        <v>267834</v>
      </c>
      <c r="R9" s="17">
        <v>123</v>
      </c>
      <c r="S9" s="17">
        <v>15886</v>
      </c>
      <c r="T9" s="17">
        <v>170</v>
      </c>
      <c r="U9" s="17">
        <v>6422</v>
      </c>
      <c r="V9" s="17">
        <v>0</v>
      </c>
      <c r="W9" s="17">
        <v>0</v>
      </c>
      <c r="X9" s="17">
        <v>0</v>
      </c>
      <c r="Y9" s="18">
        <v>0</v>
      </c>
      <c r="Z9" s="19" t="s">
        <v>27</v>
      </c>
    </row>
    <row r="10" spans="1:26" ht="12">
      <c r="A10" s="22" t="s">
        <v>28</v>
      </c>
      <c r="B10" s="16">
        <v>9345</v>
      </c>
      <c r="C10" s="17">
        <v>802987</v>
      </c>
      <c r="D10" s="17">
        <v>3319</v>
      </c>
      <c r="E10" s="17">
        <v>448734</v>
      </c>
      <c r="F10" s="17">
        <v>4750</v>
      </c>
      <c r="G10" s="17">
        <v>222968</v>
      </c>
      <c r="H10" s="17">
        <v>93</v>
      </c>
      <c r="I10" s="17">
        <v>6083</v>
      </c>
      <c r="J10" s="17">
        <v>1183</v>
      </c>
      <c r="K10" s="17">
        <v>125202</v>
      </c>
      <c r="L10" s="17">
        <v>9345</v>
      </c>
      <c r="M10" s="17">
        <v>802987</v>
      </c>
      <c r="N10" s="23">
        <v>4397</v>
      </c>
      <c r="O10" s="23">
        <v>522565</v>
      </c>
      <c r="P10" s="23">
        <v>4572</v>
      </c>
      <c r="Q10" s="23">
        <v>250117</v>
      </c>
      <c r="R10" s="23">
        <v>90</v>
      </c>
      <c r="S10" s="23">
        <v>11826</v>
      </c>
      <c r="T10" s="23">
        <v>286</v>
      </c>
      <c r="U10" s="23">
        <v>18479</v>
      </c>
      <c r="V10" s="23">
        <v>0</v>
      </c>
      <c r="W10" s="23">
        <v>0</v>
      </c>
      <c r="X10" s="23">
        <v>0</v>
      </c>
      <c r="Y10" s="24">
        <v>0</v>
      </c>
      <c r="Z10" s="19" t="s">
        <v>29</v>
      </c>
    </row>
    <row r="11" spans="1:26" ht="12">
      <c r="A11" s="22" t="s">
        <v>51</v>
      </c>
      <c r="B11" s="16">
        <v>9610</v>
      </c>
      <c r="C11" s="17">
        <v>815019</v>
      </c>
      <c r="D11" s="17">
        <v>3238</v>
      </c>
      <c r="E11" s="17">
        <v>431054</v>
      </c>
      <c r="F11" s="17">
        <v>5254</v>
      </c>
      <c r="G11" s="17">
        <v>261603</v>
      </c>
      <c r="H11" s="17">
        <v>30</v>
      </c>
      <c r="I11" s="17">
        <v>3374</v>
      </c>
      <c r="J11" s="17">
        <v>1088</v>
      </c>
      <c r="K11" s="17">
        <v>118988</v>
      </c>
      <c r="L11" s="17">
        <v>9610</v>
      </c>
      <c r="M11" s="17">
        <v>815019</v>
      </c>
      <c r="N11" s="23">
        <v>4791</v>
      </c>
      <c r="O11" s="23">
        <v>530699</v>
      </c>
      <c r="P11" s="23">
        <v>4445</v>
      </c>
      <c r="Q11" s="23">
        <v>255346</v>
      </c>
      <c r="R11" s="23">
        <v>107</v>
      </c>
      <c r="S11" s="23">
        <v>14350</v>
      </c>
      <c r="T11" s="23">
        <v>267</v>
      </c>
      <c r="U11" s="23">
        <v>14624</v>
      </c>
      <c r="V11" s="23">
        <v>0</v>
      </c>
      <c r="W11" s="23">
        <v>0</v>
      </c>
      <c r="X11" s="23">
        <v>0</v>
      </c>
      <c r="Y11" s="24">
        <v>0</v>
      </c>
      <c r="Z11" s="19" t="s">
        <v>52</v>
      </c>
    </row>
    <row r="12" spans="1:26" ht="12">
      <c r="A12" s="22" t="s">
        <v>53</v>
      </c>
      <c r="B12" s="16">
        <v>9563</v>
      </c>
      <c r="C12" s="17">
        <v>777739</v>
      </c>
      <c r="D12" s="17">
        <v>3023</v>
      </c>
      <c r="E12" s="17">
        <v>396700</v>
      </c>
      <c r="F12" s="17">
        <v>5289</v>
      </c>
      <c r="G12" s="17">
        <v>249659</v>
      </c>
      <c r="H12" s="17">
        <v>164</v>
      </c>
      <c r="I12" s="17">
        <v>14726</v>
      </c>
      <c r="J12" s="17">
        <v>1087</v>
      </c>
      <c r="K12" s="17">
        <v>116654</v>
      </c>
      <c r="L12" s="17">
        <v>9563</v>
      </c>
      <c r="M12" s="17">
        <v>777739</v>
      </c>
      <c r="N12" s="17">
        <v>4641</v>
      </c>
      <c r="O12" s="17">
        <v>496610</v>
      </c>
      <c r="P12" s="17">
        <v>4694</v>
      </c>
      <c r="Q12" s="17">
        <v>264069</v>
      </c>
      <c r="R12" s="17">
        <v>79</v>
      </c>
      <c r="S12" s="17">
        <v>9515</v>
      </c>
      <c r="T12" s="17">
        <v>149</v>
      </c>
      <c r="U12" s="17">
        <v>7545</v>
      </c>
      <c r="V12" s="17">
        <v>0</v>
      </c>
      <c r="W12" s="17">
        <v>0</v>
      </c>
      <c r="X12" s="17">
        <v>0</v>
      </c>
      <c r="Y12" s="18">
        <v>0</v>
      </c>
      <c r="Z12" s="19" t="s">
        <v>54</v>
      </c>
    </row>
    <row r="13" spans="1:26" ht="12">
      <c r="A13" s="22" t="s">
        <v>61</v>
      </c>
      <c r="B13" s="16">
        <v>9550</v>
      </c>
      <c r="C13" s="17">
        <v>725460</v>
      </c>
      <c r="D13" s="17">
        <v>2920</v>
      </c>
      <c r="E13" s="17">
        <v>377294</v>
      </c>
      <c r="F13" s="17">
        <v>5347</v>
      </c>
      <c r="G13" s="17">
        <v>228053</v>
      </c>
      <c r="H13" s="17">
        <v>47</v>
      </c>
      <c r="I13" s="17">
        <v>4023</v>
      </c>
      <c r="J13" s="17">
        <v>1236</v>
      </c>
      <c r="K13" s="17">
        <v>116090</v>
      </c>
      <c r="L13" s="17">
        <v>9550</v>
      </c>
      <c r="M13" s="17">
        <v>725460</v>
      </c>
      <c r="N13" s="17">
        <v>4594</v>
      </c>
      <c r="O13" s="17">
        <v>473829</v>
      </c>
      <c r="P13" s="17">
        <v>4623</v>
      </c>
      <c r="Q13" s="17">
        <v>226698</v>
      </c>
      <c r="R13" s="17">
        <v>54</v>
      </c>
      <c r="S13" s="17">
        <v>6561</v>
      </c>
      <c r="T13" s="17">
        <v>278</v>
      </c>
      <c r="U13" s="17">
        <v>18155</v>
      </c>
      <c r="V13" s="17">
        <v>1</v>
      </c>
      <c r="W13" s="17">
        <v>217</v>
      </c>
      <c r="X13" s="17">
        <v>0</v>
      </c>
      <c r="Y13" s="18">
        <v>0</v>
      </c>
      <c r="Z13" s="19" t="s">
        <v>62</v>
      </c>
    </row>
    <row r="14" spans="1:26" ht="12">
      <c r="A14" s="22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19"/>
    </row>
    <row r="15" spans="1:26" s="33" customFormat="1" ht="12">
      <c r="A15" s="28" t="s">
        <v>59</v>
      </c>
      <c r="B15" s="29">
        <f>SUM(B17:B28)</f>
        <v>5840</v>
      </c>
      <c r="C15" s="30">
        <f aca="true" t="shared" si="0" ref="C15:Y15">SUM(C17:C28)</f>
        <v>497672</v>
      </c>
      <c r="D15" s="30">
        <f t="shared" si="0"/>
        <v>2491</v>
      </c>
      <c r="E15" s="30">
        <f t="shared" si="0"/>
        <v>320128</v>
      </c>
      <c r="F15" s="30">
        <f t="shared" si="0"/>
        <v>2983</v>
      </c>
      <c r="G15" s="30">
        <f t="shared" si="0"/>
        <v>139123</v>
      </c>
      <c r="H15" s="30">
        <f t="shared" si="0"/>
        <v>21</v>
      </c>
      <c r="I15" s="30">
        <f t="shared" si="0"/>
        <v>1199</v>
      </c>
      <c r="J15" s="30">
        <f t="shared" si="0"/>
        <v>345</v>
      </c>
      <c r="K15" s="30">
        <f t="shared" si="0"/>
        <v>37029</v>
      </c>
      <c r="L15" s="30">
        <f t="shared" si="0"/>
        <v>5840</v>
      </c>
      <c r="M15" s="30">
        <f t="shared" si="0"/>
        <v>497642</v>
      </c>
      <c r="N15" s="30">
        <f t="shared" si="0"/>
        <v>3869</v>
      </c>
      <c r="O15" s="30">
        <f t="shared" si="0"/>
        <v>399274</v>
      </c>
      <c r="P15" s="30">
        <f t="shared" si="0"/>
        <v>1845</v>
      </c>
      <c r="Q15" s="30">
        <f t="shared" si="0"/>
        <v>89915</v>
      </c>
      <c r="R15" s="30">
        <f t="shared" si="0"/>
        <v>51</v>
      </c>
      <c r="S15" s="30">
        <f t="shared" si="0"/>
        <v>6134</v>
      </c>
      <c r="T15" s="30">
        <f t="shared" si="0"/>
        <v>75</v>
      </c>
      <c r="U15" s="30">
        <f t="shared" si="0"/>
        <v>2319</v>
      </c>
      <c r="V15" s="30">
        <f t="shared" si="0"/>
        <v>0</v>
      </c>
      <c r="W15" s="30">
        <f t="shared" si="0"/>
        <v>0</v>
      </c>
      <c r="X15" s="30">
        <f t="shared" si="0"/>
        <v>0</v>
      </c>
      <c r="Y15" s="31">
        <f t="shared" si="0"/>
        <v>0</v>
      </c>
      <c r="Z15" s="32" t="s">
        <v>60</v>
      </c>
    </row>
    <row r="16" spans="1:26" s="38" customFormat="1" ht="12">
      <c r="A16" s="3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2"/>
    </row>
    <row r="17" spans="1:26" s="38" customFormat="1" ht="12">
      <c r="A17" s="39" t="s">
        <v>20</v>
      </c>
      <c r="B17" s="40">
        <v>569</v>
      </c>
      <c r="C17" s="41">
        <v>41186</v>
      </c>
      <c r="D17" s="41">
        <v>189</v>
      </c>
      <c r="E17" s="41">
        <v>24007</v>
      </c>
      <c r="F17" s="41">
        <v>353</v>
      </c>
      <c r="G17" s="41">
        <v>14169</v>
      </c>
      <c r="H17" s="41">
        <v>1</v>
      </c>
      <c r="I17" s="41">
        <v>101</v>
      </c>
      <c r="J17" s="41">
        <v>26</v>
      </c>
      <c r="K17" s="41">
        <v>2909</v>
      </c>
      <c r="L17" s="41">
        <f>SUM(N17,P17,R17,T17)</f>
        <v>569</v>
      </c>
      <c r="M17" s="41">
        <f>SUM(O17,Q17,S17,U17)</f>
        <v>41186</v>
      </c>
      <c r="N17" s="42">
        <v>339</v>
      </c>
      <c r="O17" s="42">
        <v>32560</v>
      </c>
      <c r="P17" s="42">
        <v>228</v>
      </c>
      <c r="Q17" s="42">
        <v>8448</v>
      </c>
      <c r="R17" s="42">
        <v>2</v>
      </c>
      <c r="S17" s="42">
        <v>178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3">
        <v>0</v>
      </c>
      <c r="Z17" s="32" t="s">
        <v>30</v>
      </c>
    </row>
    <row r="18" spans="1:26" s="38" customFormat="1" ht="12">
      <c r="A18" s="39" t="s">
        <v>31</v>
      </c>
      <c r="B18" s="40">
        <v>542</v>
      </c>
      <c r="C18" s="41">
        <v>53478</v>
      </c>
      <c r="D18" s="41">
        <v>214</v>
      </c>
      <c r="E18" s="41">
        <v>27730</v>
      </c>
      <c r="F18" s="41">
        <v>168</v>
      </c>
      <c r="G18" s="41">
        <v>9152</v>
      </c>
      <c r="H18" s="41">
        <v>1</v>
      </c>
      <c r="I18" s="41">
        <v>124</v>
      </c>
      <c r="J18" s="41">
        <v>159</v>
      </c>
      <c r="K18" s="41">
        <v>16469</v>
      </c>
      <c r="L18" s="41">
        <f>SUM(N18,P18,R18,T18)</f>
        <v>542</v>
      </c>
      <c r="M18" s="41">
        <f>SUM(O18,Q18,S18,U18)</f>
        <v>53448</v>
      </c>
      <c r="N18" s="42">
        <v>299</v>
      </c>
      <c r="O18" s="42">
        <v>33034</v>
      </c>
      <c r="P18" s="42">
        <v>233</v>
      </c>
      <c r="Q18" s="42">
        <v>18901</v>
      </c>
      <c r="R18" s="42">
        <v>10</v>
      </c>
      <c r="S18" s="42">
        <v>1513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2" t="s">
        <v>32</v>
      </c>
    </row>
    <row r="19" spans="1:26" s="47" customFormat="1" ht="12">
      <c r="A19" s="45" t="s">
        <v>33</v>
      </c>
      <c r="B19" s="40">
        <v>539</v>
      </c>
      <c r="C19" s="41">
        <v>33077</v>
      </c>
      <c r="D19" s="41">
        <v>141</v>
      </c>
      <c r="E19" s="41">
        <v>18545</v>
      </c>
      <c r="F19" s="41">
        <v>390</v>
      </c>
      <c r="G19" s="41">
        <v>13622</v>
      </c>
      <c r="H19" s="41" t="s">
        <v>55</v>
      </c>
      <c r="I19" s="41" t="s">
        <v>55</v>
      </c>
      <c r="J19" s="41">
        <v>8</v>
      </c>
      <c r="K19" s="41">
        <v>910</v>
      </c>
      <c r="L19" s="41">
        <f aca="true" t="shared" si="1" ref="L19:L28">SUM(N19,P19,R19,T19)</f>
        <v>539</v>
      </c>
      <c r="M19" s="41">
        <f aca="true" t="shared" si="2" ref="M19:M28">SUM(O19,Q19,S19,U19)</f>
        <v>33077</v>
      </c>
      <c r="N19" s="42">
        <v>235</v>
      </c>
      <c r="O19" s="42">
        <v>22806</v>
      </c>
      <c r="P19" s="42">
        <v>300</v>
      </c>
      <c r="Q19" s="42">
        <v>9852</v>
      </c>
      <c r="R19" s="42">
        <v>4</v>
      </c>
      <c r="S19" s="42">
        <v>419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3">
        <v>0</v>
      </c>
      <c r="Z19" s="46" t="s">
        <v>34</v>
      </c>
    </row>
    <row r="20" spans="1:26" s="47" customFormat="1" ht="12">
      <c r="A20" s="45" t="s">
        <v>35</v>
      </c>
      <c r="B20" s="40">
        <v>448</v>
      </c>
      <c r="C20" s="41">
        <v>35381</v>
      </c>
      <c r="D20" s="41">
        <v>183</v>
      </c>
      <c r="E20" s="41">
        <v>22909</v>
      </c>
      <c r="F20" s="41">
        <v>243</v>
      </c>
      <c r="G20" s="41">
        <v>11142</v>
      </c>
      <c r="H20" s="41">
        <v>13</v>
      </c>
      <c r="I20" s="41">
        <v>190</v>
      </c>
      <c r="J20" s="41">
        <v>9</v>
      </c>
      <c r="K20" s="41">
        <v>1140</v>
      </c>
      <c r="L20" s="41">
        <f t="shared" si="1"/>
        <v>448</v>
      </c>
      <c r="M20" s="41">
        <f t="shared" si="2"/>
        <v>35381</v>
      </c>
      <c r="N20" s="42">
        <v>259</v>
      </c>
      <c r="O20" s="42">
        <v>26980</v>
      </c>
      <c r="P20" s="42">
        <v>165</v>
      </c>
      <c r="Q20" s="42">
        <v>7444</v>
      </c>
      <c r="R20" s="42">
        <v>7</v>
      </c>
      <c r="S20" s="42">
        <v>647</v>
      </c>
      <c r="T20" s="42">
        <v>17</v>
      </c>
      <c r="U20" s="42">
        <v>310</v>
      </c>
      <c r="V20" s="42">
        <v>0</v>
      </c>
      <c r="W20" s="42">
        <v>0</v>
      </c>
      <c r="X20" s="42">
        <v>0</v>
      </c>
      <c r="Y20" s="43">
        <v>0</v>
      </c>
      <c r="Z20" s="46" t="s">
        <v>36</v>
      </c>
    </row>
    <row r="21" spans="1:26" s="47" customFormat="1" ht="12">
      <c r="A21" s="45" t="s">
        <v>37</v>
      </c>
      <c r="B21" s="40">
        <v>485</v>
      </c>
      <c r="C21" s="41">
        <v>42916</v>
      </c>
      <c r="D21" s="41">
        <v>214</v>
      </c>
      <c r="E21" s="41">
        <v>27520</v>
      </c>
      <c r="F21" s="41">
        <v>260</v>
      </c>
      <c r="G21" s="41">
        <v>14120</v>
      </c>
      <c r="H21" s="41">
        <v>2</v>
      </c>
      <c r="I21" s="41">
        <v>287</v>
      </c>
      <c r="J21" s="41">
        <v>9</v>
      </c>
      <c r="K21" s="41">
        <v>989</v>
      </c>
      <c r="L21" s="41">
        <f t="shared" si="1"/>
        <v>485</v>
      </c>
      <c r="M21" s="41">
        <f t="shared" si="2"/>
        <v>42916</v>
      </c>
      <c r="N21" s="42">
        <v>359</v>
      </c>
      <c r="O21" s="42">
        <v>36424</v>
      </c>
      <c r="P21" s="42">
        <v>118</v>
      </c>
      <c r="Q21" s="42">
        <v>5996</v>
      </c>
      <c r="R21" s="42">
        <v>8</v>
      </c>
      <c r="S21" s="42">
        <v>496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3">
        <v>0</v>
      </c>
      <c r="Z21" s="46" t="s">
        <v>38</v>
      </c>
    </row>
    <row r="22" spans="1:26" s="47" customFormat="1" ht="12">
      <c r="A22" s="45" t="s">
        <v>39</v>
      </c>
      <c r="B22" s="40">
        <v>652</v>
      </c>
      <c r="C22" s="41">
        <v>54146</v>
      </c>
      <c r="D22" s="41">
        <v>235</v>
      </c>
      <c r="E22" s="41">
        <v>29799</v>
      </c>
      <c r="F22" s="41">
        <v>390</v>
      </c>
      <c r="G22" s="41">
        <v>20735</v>
      </c>
      <c r="H22" s="41">
        <v>2</v>
      </c>
      <c r="I22" s="41">
        <v>247</v>
      </c>
      <c r="J22" s="41">
        <v>25</v>
      </c>
      <c r="K22" s="41">
        <v>3175</v>
      </c>
      <c r="L22" s="41">
        <f t="shared" si="1"/>
        <v>652</v>
      </c>
      <c r="M22" s="41">
        <f t="shared" si="2"/>
        <v>54146</v>
      </c>
      <c r="N22" s="42">
        <v>451</v>
      </c>
      <c r="O22" s="42">
        <v>42875</v>
      </c>
      <c r="P22" s="42">
        <v>198</v>
      </c>
      <c r="Q22" s="42">
        <v>10907</v>
      </c>
      <c r="R22" s="42">
        <v>3</v>
      </c>
      <c r="S22" s="42">
        <v>364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3">
        <v>0</v>
      </c>
      <c r="Z22" s="46" t="s">
        <v>40</v>
      </c>
    </row>
    <row r="23" spans="1:26" s="47" customFormat="1" ht="12">
      <c r="A23" s="45" t="s">
        <v>41</v>
      </c>
      <c r="B23" s="40">
        <v>403</v>
      </c>
      <c r="C23" s="41">
        <v>39283</v>
      </c>
      <c r="D23" s="41">
        <v>224</v>
      </c>
      <c r="E23" s="41">
        <v>29727</v>
      </c>
      <c r="F23" s="41">
        <v>162</v>
      </c>
      <c r="G23" s="41">
        <v>7688</v>
      </c>
      <c r="H23" s="41">
        <v>1</v>
      </c>
      <c r="I23" s="41">
        <v>125</v>
      </c>
      <c r="J23" s="41">
        <v>16</v>
      </c>
      <c r="K23" s="41">
        <v>1743</v>
      </c>
      <c r="L23" s="41">
        <f t="shared" si="1"/>
        <v>403</v>
      </c>
      <c r="M23" s="41">
        <f t="shared" si="2"/>
        <v>39283</v>
      </c>
      <c r="N23" s="42">
        <v>327</v>
      </c>
      <c r="O23" s="42">
        <v>36091</v>
      </c>
      <c r="P23" s="42">
        <v>74</v>
      </c>
      <c r="Q23" s="42">
        <v>2863</v>
      </c>
      <c r="R23" s="42">
        <v>2</v>
      </c>
      <c r="S23" s="42">
        <v>329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3">
        <v>0</v>
      </c>
      <c r="Z23" s="46" t="s">
        <v>42</v>
      </c>
    </row>
    <row r="24" spans="1:26" s="47" customFormat="1" ht="12">
      <c r="A24" s="45" t="s">
        <v>43</v>
      </c>
      <c r="B24" s="40">
        <v>455</v>
      </c>
      <c r="C24" s="41">
        <v>41539</v>
      </c>
      <c r="D24" s="41">
        <v>246</v>
      </c>
      <c r="E24" s="41">
        <v>31078</v>
      </c>
      <c r="F24" s="41">
        <v>194</v>
      </c>
      <c r="G24" s="41">
        <v>8761</v>
      </c>
      <c r="H24" s="41">
        <v>1</v>
      </c>
      <c r="I24" s="41">
        <v>125</v>
      </c>
      <c r="J24" s="41">
        <v>14</v>
      </c>
      <c r="K24" s="41">
        <v>1575</v>
      </c>
      <c r="L24" s="41">
        <f t="shared" si="1"/>
        <v>455</v>
      </c>
      <c r="M24" s="41">
        <f t="shared" si="2"/>
        <v>41539</v>
      </c>
      <c r="N24" s="42">
        <v>344</v>
      </c>
      <c r="O24" s="42">
        <v>36642</v>
      </c>
      <c r="P24" s="42">
        <v>107</v>
      </c>
      <c r="Q24" s="42">
        <v>4270</v>
      </c>
      <c r="R24" s="42">
        <v>4</v>
      </c>
      <c r="S24" s="42">
        <v>627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3">
        <v>0</v>
      </c>
      <c r="Z24" s="46" t="s">
        <v>44</v>
      </c>
    </row>
    <row r="25" spans="1:26" s="47" customFormat="1" ht="12">
      <c r="A25" s="45" t="s">
        <v>45</v>
      </c>
      <c r="B25" s="40">
        <v>381</v>
      </c>
      <c r="C25" s="41">
        <v>32112</v>
      </c>
      <c r="D25" s="41">
        <v>139</v>
      </c>
      <c r="E25" s="41">
        <v>18061</v>
      </c>
      <c r="F25" s="41">
        <v>188</v>
      </c>
      <c r="G25" s="41">
        <v>8446</v>
      </c>
      <c r="H25" s="41" t="s">
        <v>55</v>
      </c>
      <c r="I25" s="41" t="s">
        <v>55</v>
      </c>
      <c r="J25" s="41">
        <v>54</v>
      </c>
      <c r="K25" s="41">
        <v>5605</v>
      </c>
      <c r="L25" s="41">
        <f t="shared" si="1"/>
        <v>381</v>
      </c>
      <c r="M25" s="41">
        <f t="shared" si="2"/>
        <v>32112</v>
      </c>
      <c r="N25" s="42">
        <v>216</v>
      </c>
      <c r="O25" s="42">
        <v>22950</v>
      </c>
      <c r="P25" s="42">
        <v>160</v>
      </c>
      <c r="Q25" s="42">
        <v>8524</v>
      </c>
      <c r="R25" s="42">
        <v>5</v>
      </c>
      <c r="S25" s="42">
        <v>638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3">
        <v>0</v>
      </c>
      <c r="Z25" s="46" t="s">
        <v>46</v>
      </c>
    </row>
    <row r="26" spans="1:26" s="47" customFormat="1" ht="12">
      <c r="A26" s="45" t="s">
        <v>47</v>
      </c>
      <c r="B26" s="40">
        <v>372</v>
      </c>
      <c r="C26" s="41">
        <v>37881</v>
      </c>
      <c r="D26" s="41">
        <v>239</v>
      </c>
      <c r="E26" s="41">
        <v>30255</v>
      </c>
      <c r="F26" s="41">
        <v>123</v>
      </c>
      <c r="G26" s="41">
        <v>6614</v>
      </c>
      <c r="H26" s="41" t="s">
        <v>55</v>
      </c>
      <c r="I26" s="41" t="s">
        <v>55</v>
      </c>
      <c r="J26" s="41">
        <v>10</v>
      </c>
      <c r="K26" s="41">
        <v>1012</v>
      </c>
      <c r="L26" s="41">
        <f t="shared" si="1"/>
        <v>372</v>
      </c>
      <c r="M26" s="41">
        <f t="shared" si="2"/>
        <v>37881</v>
      </c>
      <c r="N26" s="42">
        <v>320</v>
      </c>
      <c r="O26" s="42">
        <v>35188</v>
      </c>
      <c r="P26" s="42">
        <v>49</v>
      </c>
      <c r="Q26" s="42">
        <v>2367</v>
      </c>
      <c r="R26" s="42">
        <v>3</v>
      </c>
      <c r="S26" s="42">
        <v>326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3">
        <v>0</v>
      </c>
      <c r="Z26" s="46" t="s">
        <v>56</v>
      </c>
    </row>
    <row r="27" spans="1:26" s="38" customFormat="1" ht="12">
      <c r="A27" s="39" t="s">
        <v>48</v>
      </c>
      <c r="B27" s="40">
        <v>510</v>
      </c>
      <c r="C27" s="41">
        <v>45715</v>
      </c>
      <c r="D27" s="41">
        <v>252</v>
      </c>
      <c r="E27" s="41">
        <v>32629</v>
      </c>
      <c r="F27" s="41">
        <v>252</v>
      </c>
      <c r="G27" s="41">
        <v>12478</v>
      </c>
      <c r="H27" s="41" t="s">
        <v>55</v>
      </c>
      <c r="I27" s="41" t="s">
        <v>55</v>
      </c>
      <c r="J27" s="41">
        <v>6</v>
      </c>
      <c r="K27" s="41">
        <v>608</v>
      </c>
      <c r="L27" s="41">
        <f t="shared" si="1"/>
        <v>510</v>
      </c>
      <c r="M27" s="41">
        <f t="shared" si="2"/>
        <v>45715</v>
      </c>
      <c r="N27" s="42">
        <v>369</v>
      </c>
      <c r="O27" s="42">
        <v>38934</v>
      </c>
      <c r="P27" s="42">
        <v>122</v>
      </c>
      <c r="Q27" s="42">
        <v>5925</v>
      </c>
      <c r="R27" s="42">
        <v>1</v>
      </c>
      <c r="S27" s="42">
        <v>140</v>
      </c>
      <c r="T27" s="42">
        <v>18</v>
      </c>
      <c r="U27" s="42">
        <v>716</v>
      </c>
      <c r="V27" s="42">
        <v>0</v>
      </c>
      <c r="W27" s="42">
        <v>0</v>
      </c>
      <c r="X27" s="42">
        <v>0</v>
      </c>
      <c r="Y27" s="43">
        <v>0</v>
      </c>
      <c r="Z27" s="32" t="s">
        <v>57</v>
      </c>
    </row>
    <row r="28" spans="1:26" s="38" customFormat="1" ht="12">
      <c r="A28" s="48" t="s">
        <v>49</v>
      </c>
      <c r="B28" s="49">
        <v>484</v>
      </c>
      <c r="C28" s="50">
        <v>40958</v>
      </c>
      <c r="D28" s="50">
        <v>215</v>
      </c>
      <c r="E28" s="50">
        <v>27868</v>
      </c>
      <c r="F28" s="50">
        <v>260</v>
      </c>
      <c r="G28" s="50">
        <v>12196</v>
      </c>
      <c r="H28" s="50" t="s">
        <v>55</v>
      </c>
      <c r="I28" s="50" t="s">
        <v>55</v>
      </c>
      <c r="J28" s="50">
        <v>9</v>
      </c>
      <c r="K28" s="50">
        <v>894</v>
      </c>
      <c r="L28" s="50">
        <f t="shared" si="1"/>
        <v>484</v>
      </c>
      <c r="M28" s="50">
        <f t="shared" si="2"/>
        <v>40958</v>
      </c>
      <c r="N28" s="51">
        <v>351</v>
      </c>
      <c r="O28" s="51">
        <v>34790</v>
      </c>
      <c r="P28" s="51">
        <v>91</v>
      </c>
      <c r="Q28" s="51">
        <v>4418</v>
      </c>
      <c r="R28" s="51">
        <v>2</v>
      </c>
      <c r="S28" s="51">
        <v>457</v>
      </c>
      <c r="T28" s="51">
        <v>40</v>
      </c>
      <c r="U28" s="51">
        <v>1293</v>
      </c>
      <c r="V28" s="51">
        <v>0</v>
      </c>
      <c r="W28" s="51">
        <v>0</v>
      </c>
      <c r="X28" s="51">
        <v>0</v>
      </c>
      <c r="Y28" s="52">
        <v>0</v>
      </c>
      <c r="Z28" s="53" t="s">
        <v>58</v>
      </c>
    </row>
    <row r="29" spans="1:25" ht="12">
      <c r="A29" s="54" t="s">
        <v>19</v>
      </c>
      <c r="B29" s="54"/>
      <c r="C29" s="54"/>
      <c r="D29" s="54"/>
      <c r="E29" s="5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3" spans="6:13" ht="12">
      <c r="F33" s="26"/>
      <c r="G33" s="27"/>
      <c r="H33" s="27"/>
      <c r="I33" s="27"/>
      <c r="J33" s="27"/>
      <c r="K33" s="27"/>
      <c r="L33" s="27"/>
      <c r="M33" s="27"/>
    </row>
  </sheetData>
  <sheetProtection/>
  <mergeCells count="10">
    <mergeCell ref="A29:E29"/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3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2010-01-20T01:36:04Z</cp:lastPrinted>
  <dcterms:created xsi:type="dcterms:W3CDTF">2008-03-24T07:36:26Z</dcterms:created>
  <dcterms:modified xsi:type="dcterms:W3CDTF">2011-02-14T00:30:31Z</dcterms:modified>
  <cp:category/>
  <cp:version/>
  <cp:contentType/>
  <cp:contentStatus/>
</cp:coreProperties>
</file>