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0" sheetId="1" r:id="rId1"/>
  </sheets>
  <definedNames>
    <definedName name="_xlnm.Print_Area" localSheetId="0">'280'!$A$1:$R$65</definedName>
  </definedNames>
  <calcPr fullCalcOnLoad="1"/>
</workbook>
</file>

<file path=xl/sharedStrings.xml><?xml version="1.0" encoding="utf-8"?>
<sst xmlns="http://schemas.openxmlformats.org/spreadsheetml/2006/main" count="45" uniqueCount="44">
  <si>
    <t>(単位  人、金額  1,000円)</t>
  </si>
  <si>
    <t>年次および市町村</t>
  </si>
  <si>
    <t>利　用　交　通　機　関　別　観　光　客　数</t>
  </si>
  <si>
    <t>消　            　費　           　額</t>
  </si>
  <si>
    <t>標示  番号</t>
  </si>
  <si>
    <t>総  数</t>
  </si>
  <si>
    <t>構成比</t>
  </si>
  <si>
    <t>汽　車</t>
  </si>
  <si>
    <t>バ  ス</t>
  </si>
  <si>
    <t>自家用車</t>
  </si>
  <si>
    <t>船  舶</t>
  </si>
  <si>
    <t>その他</t>
  </si>
  <si>
    <t>総  額</t>
  </si>
  <si>
    <t>宿泊費</t>
  </si>
  <si>
    <t>飲食費</t>
  </si>
  <si>
    <t>参観費</t>
  </si>
  <si>
    <t>土産品費</t>
  </si>
  <si>
    <t>慰楽費</t>
  </si>
  <si>
    <t>交通費</t>
  </si>
  <si>
    <t>タクシー</t>
  </si>
  <si>
    <t>昭　和　41　年</t>
  </si>
  <si>
    <t xml:space="preserve">     42</t>
  </si>
  <si>
    <t xml:space="preserve">     43</t>
  </si>
  <si>
    <t xml:space="preserve">     44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</si>
  <si>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</si>
  <si>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</si>
  <si>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</si>
  <si>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</si>
  <si>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</si>
  <si>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</si>
  <si>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</si>
  <si>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</si>
  <si>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</si>
  <si>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</si>
  <si>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</si>
  <si>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</si>
  <si>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</si>
  <si>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</si>
  <si>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</si>
  <si>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</si>
  <si>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資料: 県観光課</t>
  </si>
  <si>
    <t xml:space="preserve">  注  国東半島地区＝豊後高田市，杵築市，西国東郡，東国東郡  </t>
  </si>
  <si>
    <t xml:space="preserve">      耶馬渓地区＝下毛郡</t>
  </si>
  <si>
    <t>　         280．交　 通 　機 　関 　別 　観 　光   客　 数   お   よ 　び 　消 　費 　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</si>
</sst>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 ;[Red]\-#,##0.0\ "/>
    <numFmt numFmtId="178" formatCode="_ * #,##0.0_ ;_ * \-#,##0.0_ ;_ * &quot;-&quot;?_ ;_ @_ "/>
    <numFmt numFmtId="179" formatCode="_ &quot;¥&quot;* #,##0.0_ ;_ &quot;¥&quot;* \-#,##0.0_ ;_ &quot;¥&quot;* &quot;-&quot;?_ ;_ @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14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8" fontId="5" fillId="0" borderId="0" xfId="48" applyFont="1" applyAlignment="1" applyProtection="1">
      <alignment/>
      <protection locked="0"/>
    </xf>
    <xf numFmtId="38" fontId="6" fillId="0" borderId="0" xfId="48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38" fontId="4" fillId="0" borderId="10" xfId="48" applyFont="1" applyBorder="1" applyAlignment="1" applyProtection="1" quotePrefix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38" fontId="4" fillId="0" borderId="10" xfId="48" applyFont="1" applyBorder="1" applyAlignment="1" applyProtection="1">
      <alignment/>
      <protection locked="0"/>
    </xf>
    <xf numFmtId="0" fontId="1" fillId="0" borderId="0" xfId="0" applyFont="1" applyAlignment="1">
      <alignment/>
    </xf>
    <xf numFmtId="38" fontId="4" fillId="0" borderId="11" xfId="48" applyFont="1" applyBorder="1" applyAlignment="1" applyProtection="1">
      <alignment/>
      <protection locked="0"/>
    </xf>
    <xf numFmtId="38" fontId="4" fillId="0" borderId="12" xfId="48" applyFont="1" applyBorder="1" applyAlignment="1" applyProtection="1">
      <alignment horizontal="left"/>
      <protection locked="0"/>
    </xf>
    <xf numFmtId="38" fontId="4" fillId="0" borderId="12" xfId="48" applyFont="1" applyBorder="1" applyAlignment="1" applyProtection="1">
      <alignment/>
      <protection locked="0"/>
    </xf>
    <xf numFmtId="38" fontId="4" fillId="0" borderId="13" xfId="48" applyFont="1" applyBorder="1" applyAlignment="1" applyProtection="1">
      <alignment horizontal="center"/>
      <protection locked="0"/>
    </xf>
    <xf numFmtId="38" fontId="4" fillId="0" borderId="11" xfId="48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41" fontId="4" fillId="0" borderId="13" xfId="48" applyNumberFormat="1" applyFont="1" applyBorder="1" applyAlignment="1" applyProtection="1">
      <alignment/>
      <protection/>
    </xf>
    <xf numFmtId="41" fontId="4" fillId="0" borderId="0" xfId="48" applyNumberFormat="1" applyFont="1" applyAlignment="1" applyProtection="1">
      <alignment horizontal="right"/>
      <protection locked="0"/>
    </xf>
    <xf numFmtId="41" fontId="4" fillId="0" borderId="0" xfId="48" applyNumberFormat="1" applyFont="1" applyAlignment="1" applyProtection="1">
      <alignment/>
      <protection locked="0"/>
    </xf>
    <xf numFmtId="41" fontId="4" fillId="0" borderId="0" xfId="48" applyNumberFormat="1" applyFont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 quotePrefix="1">
      <alignment horizontal="center"/>
      <protection locked="0"/>
    </xf>
    <xf numFmtId="0" fontId="1" fillId="0" borderId="14" xfId="0" applyFont="1" applyBorder="1" applyAlignment="1">
      <alignment horizontal="center"/>
    </xf>
    <xf numFmtId="41" fontId="11" fillId="0" borderId="13" xfId="48" applyNumberFormat="1" applyFont="1" applyBorder="1" applyAlignment="1" applyProtection="1">
      <alignment/>
      <protection/>
    </xf>
    <xf numFmtId="176" fontId="11" fillId="0" borderId="0" xfId="48" applyNumberFormat="1" applyFont="1" applyAlignment="1" applyProtection="1">
      <alignment/>
      <protection/>
    </xf>
    <xf numFmtId="41" fontId="11" fillId="0" borderId="0" xfId="48" applyNumberFormat="1" applyFont="1" applyAlignment="1" applyProtection="1">
      <alignment/>
      <protection/>
    </xf>
    <xf numFmtId="177" fontId="11" fillId="0" borderId="0" xfId="48" applyNumberFormat="1" applyFont="1" applyAlignment="1" applyProtection="1">
      <alignment/>
      <protection/>
    </xf>
    <xf numFmtId="0" fontId="11" fillId="0" borderId="13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41" fontId="11" fillId="0" borderId="13" xfId="0" applyNumberFormat="1" applyFont="1" applyBorder="1" applyAlignment="1" applyProtection="1" quotePrefix="1">
      <alignment horizontal="center"/>
      <protection locked="0"/>
    </xf>
    <xf numFmtId="41" fontId="11" fillId="0" borderId="0" xfId="48" applyNumberFormat="1" applyFont="1" applyAlignment="1" applyProtection="1">
      <alignment/>
      <protection locked="0"/>
    </xf>
    <xf numFmtId="0" fontId="1" fillId="0" borderId="14" xfId="0" applyFont="1" applyBorder="1" applyAlignment="1">
      <alignment/>
    </xf>
    <xf numFmtId="0" fontId="11" fillId="0" borderId="13" xfId="0" applyFont="1" applyBorder="1" applyAlignment="1" applyProtection="1" quotePrefix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distributed"/>
      <protection locked="0"/>
    </xf>
    <xf numFmtId="176" fontId="4" fillId="0" borderId="0" xfId="48" applyNumberFormat="1" applyFont="1" applyAlignment="1" applyProtection="1">
      <alignment/>
      <protection locked="0"/>
    </xf>
    <xf numFmtId="41" fontId="4" fillId="0" borderId="0" xfId="48" applyNumberFormat="1" applyFont="1" applyAlignment="1" applyProtection="1">
      <alignment horizontal="right"/>
      <protection/>
    </xf>
    <xf numFmtId="178" fontId="4" fillId="0" borderId="0" xfId="48" applyNumberFormat="1" applyFont="1" applyAlignment="1" applyProtection="1">
      <alignment horizontal="right"/>
      <protection locked="0"/>
    </xf>
    <xf numFmtId="38" fontId="4" fillId="0" borderId="14" xfId="48" applyFont="1" applyBorder="1" applyAlignment="1" applyProtection="1">
      <alignment horizontal="distributed"/>
      <protection locked="0"/>
    </xf>
    <xf numFmtId="41" fontId="4" fillId="0" borderId="0" xfId="48" applyNumberFormat="1" applyFont="1" applyBorder="1" applyAlignment="1" applyProtection="1">
      <alignment/>
      <protection locked="0"/>
    </xf>
    <xf numFmtId="41" fontId="4" fillId="0" borderId="13" xfId="48" applyNumberFormat="1" applyFont="1" applyBorder="1" applyAlignment="1" applyProtection="1">
      <alignment horizontal="right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distributed"/>
      <protection locked="0"/>
    </xf>
    <xf numFmtId="41" fontId="4" fillId="0" borderId="11" xfId="48" applyNumberFormat="1" applyFont="1" applyBorder="1" applyAlignment="1" applyProtection="1">
      <alignment/>
      <protection/>
    </xf>
    <xf numFmtId="176" fontId="4" fillId="0" borderId="12" xfId="48" applyNumberFormat="1" applyFont="1" applyBorder="1" applyAlignment="1" applyProtection="1">
      <alignment/>
      <protection locked="0"/>
    </xf>
    <xf numFmtId="41" fontId="4" fillId="0" borderId="12" xfId="48" applyNumberFormat="1" applyFont="1" applyBorder="1" applyAlignment="1" applyProtection="1">
      <alignment horizontal="right"/>
      <protection locked="0"/>
    </xf>
    <xf numFmtId="41" fontId="4" fillId="0" borderId="12" xfId="48" applyNumberFormat="1" applyFont="1" applyBorder="1" applyAlignment="1" applyProtection="1">
      <alignment horizontal="right"/>
      <protection/>
    </xf>
    <xf numFmtId="178" fontId="4" fillId="0" borderId="12" xfId="48" applyNumberFormat="1" applyFont="1" applyBorder="1" applyAlignment="1" applyProtection="1">
      <alignment horizontal="right"/>
      <protection locked="0"/>
    </xf>
    <xf numFmtId="41" fontId="4" fillId="0" borderId="12" xfId="48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38" fontId="4" fillId="0" borderId="0" xfId="48" applyFont="1" applyAlignment="1" applyProtection="1">
      <alignment horizontal="left"/>
      <protection locked="0"/>
    </xf>
    <xf numFmtId="38" fontId="4" fillId="0" borderId="0" xfId="48" applyFont="1" applyAlignment="1" applyProtection="1">
      <alignment/>
      <protection locked="0"/>
    </xf>
    <xf numFmtId="38" fontId="4" fillId="0" borderId="0" xfId="48" applyFont="1" applyAlignment="1" applyProtection="1" quotePrefix="1">
      <alignment horizontal="left"/>
      <protection locked="0"/>
    </xf>
    <xf numFmtId="38" fontId="4" fillId="0" borderId="0" xfId="48" applyFont="1" applyAlignment="1">
      <alignment/>
    </xf>
    <xf numFmtId="179" fontId="4" fillId="0" borderId="0" xfId="48" applyNumberFormat="1" applyFont="1" applyAlignment="1" applyProtection="1">
      <alignment/>
      <protection/>
    </xf>
    <xf numFmtId="38" fontId="4" fillId="0" borderId="15" xfId="48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 applyAlignment="1" quotePrefix="1">
      <alignment horizontal="distributed"/>
    </xf>
    <xf numFmtId="0" fontId="4" fillId="0" borderId="18" xfId="0" applyFont="1" applyBorder="1" applyAlignment="1">
      <alignment horizontal="distributed"/>
    </xf>
    <xf numFmtId="0" fontId="4" fillId="0" borderId="0" xfId="0" applyFont="1" applyBorder="1" applyAlignment="1" applyProtection="1" quotePrefix="1">
      <alignment horizontal="center"/>
      <protection locked="0"/>
    </xf>
    <xf numFmtId="0" fontId="4" fillId="0" borderId="14" xfId="0" applyFont="1" applyBorder="1" applyAlignment="1" applyProtection="1" quotePrefix="1">
      <alignment horizontal="center"/>
      <protection locked="0"/>
    </xf>
    <xf numFmtId="0" fontId="11" fillId="0" borderId="0" xfId="0" applyFont="1" applyBorder="1" applyAlignment="1" applyProtection="1" quotePrefix="1">
      <alignment horizontal="center"/>
      <protection locked="0"/>
    </xf>
    <xf numFmtId="0" fontId="12" fillId="0" borderId="14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4" fillId="0" borderId="19" xfId="0" applyFont="1" applyBorder="1" applyAlignment="1" applyProtection="1" quotePrefix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38" fontId="4" fillId="0" borderId="22" xfId="48" applyFont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25" xfId="0" applyFont="1" applyBorder="1" applyAlignment="1" applyProtection="1" quotePrefix="1">
      <alignment horizontal="center" vertical="center" wrapText="1" shrinkToFit="1"/>
      <protection locked="0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38" fontId="4" fillId="0" borderId="26" xfId="48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38" fontId="4" fillId="0" borderId="15" xfId="48" applyFont="1" applyBorder="1" applyAlignment="1" applyProtection="1" quotePrefix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7"/>
  <sheetViews>
    <sheetView tabSelected="1" zoomScalePageLayoutView="0" workbookViewId="0" topLeftCell="F1">
      <selection activeCell="Q28" sqref="Q28"/>
    </sheetView>
  </sheetViews>
  <sheetFormatPr defaultColWidth="9.00390625" defaultRowHeight="13.5"/>
  <cols>
    <col min="1" max="1" width="3.00390625" style="12" customWidth="1"/>
    <col min="2" max="2" width="12.375" style="12" customWidth="1"/>
    <col min="3" max="3" width="11.875" style="12" customWidth="1"/>
    <col min="4" max="4" width="7.25390625" style="12" customWidth="1"/>
    <col min="5" max="5" width="10.625" style="12" customWidth="1"/>
    <col min="6" max="7" width="11.50390625" style="12" customWidth="1"/>
    <col min="8" max="9" width="11.125" style="12" customWidth="1"/>
    <col min="10" max="10" width="12.50390625" style="12" bestFit="1" customWidth="1"/>
    <col min="11" max="11" width="6.875" style="12" customWidth="1"/>
    <col min="12" max="17" width="12.25390625" style="12" customWidth="1"/>
    <col min="18" max="18" width="5.50390625" style="12" customWidth="1"/>
    <col min="19" max="16384" width="9.00390625" style="12" customWidth="1"/>
  </cols>
  <sheetData>
    <row r="1" spans="1:19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7.25">
      <c r="A2" s="3"/>
      <c r="B2" s="4"/>
      <c r="C2" s="5"/>
      <c r="D2" s="3"/>
      <c r="E2" s="6" t="s">
        <v>43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7"/>
    </row>
    <row r="3" spans="1:19" ht="14.25" thickBot="1">
      <c r="A3" s="9" t="s">
        <v>0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3"/>
    </row>
    <row r="4" spans="1:19" ht="15" customHeight="1" thickTop="1">
      <c r="A4" s="69" t="s">
        <v>1</v>
      </c>
      <c r="B4" s="70"/>
      <c r="C4" s="13"/>
      <c r="D4" s="14" t="s">
        <v>2</v>
      </c>
      <c r="E4" s="15"/>
      <c r="F4" s="15"/>
      <c r="G4" s="15"/>
      <c r="H4" s="15"/>
      <c r="I4" s="15"/>
      <c r="J4" s="75" t="s">
        <v>3</v>
      </c>
      <c r="K4" s="76"/>
      <c r="L4" s="76"/>
      <c r="M4" s="76"/>
      <c r="N4" s="76"/>
      <c r="O4" s="76"/>
      <c r="P4" s="76"/>
      <c r="Q4" s="77"/>
      <c r="R4" s="78" t="s">
        <v>4</v>
      </c>
      <c r="S4" s="3"/>
    </row>
    <row r="5" spans="1:19" ht="13.5">
      <c r="A5" s="71"/>
      <c r="B5" s="72"/>
      <c r="C5" s="60" t="s">
        <v>5</v>
      </c>
      <c r="D5" s="60" t="s">
        <v>6</v>
      </c>
      <c r="E5" s="60" t="s">
        <v>7</v>
      </c>
      <c r="F5" s="60" t="s">
        <v>8</v>
      </c>
      <c r="G5" s="16" t="s">
        <v>9</v>
      </c>
      <c r="H5" s="60" t="s">
        <v>10</v>
      </c>
      <c r="I5" s="81" t="s">
        <v>11</v>
      </c>
      <c r="J5" s="83" t="s">
        <v>12</v>
      </c>
      <c r="K5" s="60" t="s">
        <v>6</v>
      </c>
      <c r="L5" s="60" t="s">
        <v>13</v>
      </c>
      <c r="M5" s="60" t="s">
        <v>14</v>
      </c>
      <c r="N5" s="60" t="s">
        <v>15</v>
      </c>
      <c r="O5" s="60" t="s">
        <v>16</v>
      </c>
      <c r="P5" s="60" t="s">
        <v>17</v>
      </c>
      <c r="Q5" s="60" t="s">
        <v>18</v>
      </c>
      <c r="R5" s="79"/>
      <c r="S5" s="3"/>
    </row>
    <row r="6" spans="1:19" s="19" customFormat="1" ht="13.5">
      <c r="A6" s="73"/>
      <c r="B6" s="74"/>
      <c r="C6" s="61"/>
      <c r="D6" s="68"/>
      <c r="E6" s="61"/>
      <c r="F6" s="61"/>
      <c r="G6" s="17" t="s">
        <v>19</v>
      </c>
      <c r="H6" s="61"/>
      <c r="I6" s="82"/>
      <c r="J6" s="61"/>
      <c r="K6" s="68"/>
      <c r="L6" s="61"/>
      <c r="M6" s="61"/>
      <c r="N6" s="61"/>
      <c r="O6" s="61"/>
      <c r="P6" s="61"/>
      <c r="Q6" s="61"/>
      <c r="R6" s="80"/>
      <c r="S6" s="18"/>
    </row>
    <row r="7" spans="1:19" ht="13.5" customHeight="1">
      <c r="A7" s="62" t="s">
        <v>20</v>
      </c>
      <c r="B7" s="63"/>
      <c r="C7" s="20">
        <f>SUM(E7:I7)</f>
        <v>20437547</v>
      </c>
      <c r="D7" s="21">
        <v>0</v>
      </c>
      <c r="E7" s="22">
        <v>5071441</v>
      </c>
      <c r="F7" s="22">
        <v>10249668</v>
      </c>
      <c r="G7" s="22">
        <v>3001859</v>
      </c>
      <c r="H7" s="22">
        <v>825052</v>
      </c>
      <c r="I7" s="22">
        <v>1289527</v>
      </c>
      <c r="J7" s="23">
        <f>SUM(L7:Q7)</f>
        <v>22014763</v>
      </c>
      <c r="K7" s="21">
        <v>0</v>
      </c>
      <c r="L7" s="22">
        <v>7837173</v>
      </c>
      <c r="M7" s="22">
        <v>3781736</v>
      </c>
      <c r="N7" s="22">
        <v>1107364</v>
      </c>
      <c r="O7" s="22">
        <v>4647174</v>
      </c>
      <c r="P7" s="22">
        <v>2057935</v>
      </c>
      <c r="Q7" s="22">
        <v>2583381</v>
      </c>
      <c r="R7" s="24">
        <v>41</v>
      </c>
      <c r="S7" s="3"/>
    </row>
    <row r="8" spans="1:19" ht="13.5" customHeight="1">
      <c r="A8" s="64" t="s">
        <v>21</v>
      </c>
      <c r="B8" s="65"/>
      <c r="C8" s="20">
        <f>SUM(E8:I8)</f>
        <v>21942336</v>
      </c>
      <c r="D8" s="21">
        <v>0</v>
      </c>
      <c r="E8" s="22">
        <v>4278431</v>
      </c>
      <c r="F8" s="22">
        <v>11717735</v>
      </c>
      <c r="G8" s="22">
        <v>4227481</v>
      </c>
      <c r="H8" s="22">
        <v>805089</v>
      </c>
      <c r="I8" s="22">
        <v>913600</v>
      </c>
      <c r="J8" s="23">
        <f>SUM(L8:Q8)</f>
        <v>26735660</v>
      </c>
      <c r="K8" s="21">
        <v>0</v>
      </c>
      <c r="L8" s="22">
        <v>10289117</v>
      </c>
      <c r="M8" s="22">
        <v>2937720</v>
      </c>
      <c r="N8" s="22">
        <v>1818084</v>
      </c>
      <c r="O8" s="22">
        <v>7297848</v>
      </c>
      <c r="P8" s="22">
        <v>855389</v>
      </c>
      <c r="Q8" s="22">
        <v>3537502</v>
      </c>
      <c r="R8" s="24">
        <v>42</v>
      </c>
      <c r="S8" s="3"/>
    </row>
    <row r="9" spans="1:19" ht="13.5" customHeight="1">
      <c r="A9" s="64" t="s">
        <v>22</v>
      </c>
      <c r="B9" s="65"/>
      <c r="C9" s="20">
        <f>SUM(E9:I9)</f>
        <v>23795479</v>
      </c>
      <c r="D9" s="21">
        <v>0</v>
      </c>
      <c r="E9" s="22">
        <v>4417694</v>
      </c>
      <c r="F9" s="22">
        <v>12516287</v>
      </c>
      <c r="G9" s="22">
        <v>5481913</v>
      </c>
      <c r="H9" s="22">
        <v>872503</v>
      </c>
      <c r="I9" s="22">
        <v>507082</v>
      </c>
      <c r="J9" s="23">
        <f>SUM(L9:Q9)</f>
        <v>30182879</v>
      </c>
      <c r="K9" s="21">
        <v>0</v>
      </c>
      <c r="L9" s="22">
        <v>11294952</v>
      </c>
      <c r="M9" s="22">
        <v>3001379</v>
      </c>
      <c r="N9" s="22">
        <v>2047206</v>
      </c>
      <c r="O9" s="22">
        <v>8804786</v>
      </c>
      <c r="P9" s="22">
        <v>897592</v>
      </c>
      <c r="Q9" s="22">
        <v>4136964</v>
      </c>
      <c r="R9" s="24">
        <v>43</v>
      </c>
      <c r="S9" s="3"/>
    </row>
    <row r="10" spans="1:19" s="33" customFormat="1" ht="13.5" customHeight="1">
      <c r="A10" s="25"/>
      <c r="B10" s="26"/>
      <c r="C10" s="27"/>
      <c r="D10" s="28"/>
      <c r="E10" s="29"/>
      <c r="F10" s="29"/>
      <c r="G10" s="29"/>
      <c r="H10" s="29"/>
      <c r="I10" s="29"/>
      <c r="J10" s="29"/>
      <c r="K10" s="30"/>
      <c r="L10" s="29"/>
      <c r="M10" s="29"/>
      <c r="N10" s="29"/>
      <c r="O10" s="29"/>
      <c r="P10" s="29"/>
      <c r="Q10" s="29"/>
      <c r="R10" s="31"/>
      <c r="S10" s="32"/>
    </row>
    <row r="11" spans="1:19" s="33" customFormat="1" ht="13.5">
      <c r="A11" s="66" t="s">
        <v>23</v>
      </c>
      <c r="B11" s="67"/>
      <c r="C11" s="34">
        <f>SUM(E11:I11)</f>
        <v>26013062</v>
      </c>
      <c r="D11" s="28">
        <f>SUM(D13:D28)</f>
        <v>99.99999999999999</v>
      </c>
      <c r="E11" s="35">
        <v>3976258</v>
      </c>
      <c r="F11" s="35">
        <v>11663603</v>
      </c>
      <c r="G11" s="29">
        <f>SUM(G13:G28)</f>
        <v>8364251</v>
      </c>
      <c r="H11" s="29">
        <f>SUM(H13:H28)</f>
        <v>1086323</v>
      </c>
      <c r="I11" s="29">
        <f>SUM(I13:I28)</f>
        <v>922627</v>
      </c>
      <c r="J11" s="35">
        <f>SUM(L11:Q11)</f>
        <v>34158010</v>
      </c>
      <c r="K11" s="30">
        <f>SUM(K13:K28)</f>
        <v>100.00000000000001</v>
      </c>
      <c r="L11" s="29">
        <f aca="true" t="shared" si="0" ref="L11:Q11">SUM(L13:L28)</f>
        <v>12258372</v>
      </c>
      <c r="M11" s="29">
        <f t="shared" si="0"/>
        <v>3328790</v>
      </c>
      <c r="N11" s="29">
        <f t="shared" si="0"/>
        <v>2360865</v>
      </c>
      <c r="O11" s="29">
        <f t="shared" si="0"/>
        <v>10182947</v>
      </c>
      <c r="P11" s="29">
        <f t="shared" si="0"/>
        <v>1091239</v>
      </c>
      <c r="Q11" s="29">
        <f t="shared" si="0"/>
        <v>4935797</v>
      </c>
      <c r="R11" s="31">
        <v>44</v>
      </c>
      <c r="S11" s="32"/>
    </row>
    <row r="12" spans="1:19" ht="13.5">
      <c r="A12" s="25"/>
      <c r="B12" s="36"/>
      <c r="C12" s="37"/>
      <c r="D12" s="28"/>
      <c r="E12" s="22"/>
      <c r="F12" s="22"/>
      <c r="G12" s="22"/>
      <c r="H12" s="22"/>
      <c r="I12" s="22"/>
      <c r="J12" s="22"/>
      <c r="K12" s="30"/>
      <c r="L12" s="22"/>
      <c r="M12" s="22"/>
      <c r="N12" s="22"/>
      <c r="O12" s="21"/>
      <c r="P12" s="22"/>
      <c r="Q12" s="22"/>
      <c r="R12" s="31"/>
      <c r="S12" s="3"/>
    </row>
    <row r="13" spans="1:19" ht="13.5">
      <c r="A13" s="38">
        <v>1</v>
      </c>
      <c r="B13" s="39" t="s">
        <v>24</v>
      </c>
      <c r="C13" s="20">
        <f>SUM(E13:I13)</f>
        <v>2316230</v>
      </c>
      <c r="D13" s="40">
        <v>8.9</v>
      </c>
      <c r="E13" s="21">
        <v>296660</v>
      </c>
      <c r="F13" s="21">
        <v>776440</v>
      </c>
      <c r="G13" s="21">
        <v>1085530</v>
      </c>
      <c r="H13" s="21">
        <v>13150</v>
      </c>
      <c r="I13" s="21">
        <v>144450</v>
      </c>
      <c r="J13" s="41">
        <f>SUM(L13:Q13)</f>
        <v>923584</v>
      </c>
      <c r="K13" s="42">
        <v>2.7</v>
      </c>
      <c r="L13" s="22">
        <v>161507</v>
      </c>
      <c r="M13" s="22">
        <v>120320</v>
      </c>
      <c r="N13" s="22">
        <v>242839</v>
      </c>
      <c r="O13" s="22">
        <v>122020</v>
      </c>
      <c r="P13" s="22">
        <v>97465</v>
      </c>
      <c r="Q13" s="22">
        <v>179433</v>
      </c>
      <c r="R13" s="24">
        <v>1</v>
      </c>
      <c r="S13" s="3"/>
    </row>
    <row r="14" spans="1:19" ht="13.5">
      <c r="A14" s="38">
        <v>2</v>
      </c>
      <c r="B14" s="39" t="s">
        <v>25</v>
      </c>
      <c r="C14" s="34">
        <f>SUM(E14:I14)</f>
        <v>9050078</v>
      </c>
      <c r="D14" s="40">
        <v>34.8</v>
      </c>
      <c r="E14" s="21">
        <v>2159924</v>
      </c>
      <c r="F14" s="21">
        <v>2526600</v>
      </c>
      <c r="G14" s="21">
        <v>3150680</v>
      </c>
      <c r="H14" s="21">
        <v>818112</v>
      </c>
      <c r="I14" s="21">
        <v>394762</v>
      </c>
      <c r="J14" s="41">
        <f aca="true" t="shared" si="1" ref="J14:J28">SUM(L14:Q14)</f>
        <v>26263197</v>
      </c>
      <c r="K14" s="42">
        <v>76.9</v>
      </c>
      <c r="L14" s="22">
        <v>9550053</v>
      </c>
      <c r="M14" s="22">
        <v>1831829</v>
      </c>
      <c r="N14" s="22">
        <v>2014901</v>
      </c>
      <c r="O14" s="22">
        <v>8967793</v>
      </c>
      <c r="P14" s="21">
        <v>877031</v>
      </c>
      <c r="Q14" s="22">
        <v>3021590</v>
      </c>
      <c r="R14" s="24">
        <v>2</v>
      </c>
      <c r="S14" s="3"/>
    </row>
    <row r="15" spans="1:19" ht="13.5">
      <c r="A15" s="38">
        <v>3</v>
      </c>
      <c r="B15" s="43" t="s">
        <v>26</v>
      </c>
      <c r="C15" s="20">
        <f>SUM(E15:I15)</f>
        <v>309950</v>
      </c>
      <c r="D15" s="42">
        <v>1.2</v>
      </c>
      <c r="E15" s="21">
        <v>42114</v>
      </c>
      <c r="F15" s="21">
        <v>213728</v>
      </c>
      <c r="G15" s="21">
        <v>39030</v>
      </c>
      <c r="H15" s="21">
        <v>0</v>
      </c>
      <c r="I15" s="21">
        <v>15078</v>
      </c>
      <c r="J15" s="41">
        <f t="shared" si="1"/>
        <v>173835</v>
      </c>
      <c r="K15" s="42">
        <v>0.5</v>
      </c>
      <c r="L15" s="21">
        <v>86186</v>
      </c>
      <c r="M15" s="21">
        <v>33197</v>
      </c>
      <c r="N15" s="21">
        <v>9110</v>
      </c>
      <c r="O15" s="21">
        <v>32235</v>
      </c>
      <c r="P15" s="21">
        <v>747</v>
      </c>
      <c r="Q15" s="21">
        <v>12360</v>
      </c>
      <c r="R15" s="24">
        <v>3</v>
      </c>
      <c r="S15" s="3"/>
    </row>
    <row r="16" spans="1:19" ht="13.5">
      <c r="A16" s="38">
        <v>4</v>
      </c>
      <c r="B16" s="39" t="s">
        <v>27</v>
      </c>
      <c r="C16" s="20">
        <f>SUM(E16:I16)</f>
        <v>879610</v>
      </c>
      <c r="D16" s="40">
        <v>3.4</v>
      </c>
      <c r="E16" s="21">
        <v>290770</v>
      </c>
      <c r="F16" s="21">
        <v>210160</v>
      </c>
      <c r="G16" s="21">
        <v>378410</v>
      </c>
      <c r="H16" s="21">
        <v>0</v>
      </c>
      <c r="I16" s="21">
        <v>270</v>
      </c>
      <c r="J16" s="41">
        <f t="shared" si="1"/>
        <v>697000</v>
      </c>
      <c r="K16" s="42">
        <v>2.1</v>
      </c>
      <c r="L16" s="22">
        <v>178970</v>
      </c>
      <c r="M16" s="22">
        <v>211680</v>
      </c>
      <c r="N16" s="21">
        <v>2660</v>
      </c>
      <c r="O16" s="21">
        <v>278310</v>
      </c>
      <c r="P16" s="22">
        <v>11500</v>
      </c>
      <c r="Q16" s="22">
        <v>13880</v>
      </c>
      <c r="R16" s="24">
        <v>4</v>
      </c>
      <c r="S16" s="3"/>
    </row>
    <row r="17" spans="1:19" ht="13.5">
      <c r="A17" s="38">
        <v>5</v>
      </c>
      <c r="B17" s="39" t="s">
        <v>28</v>
      </c>
      <c r="C17" s="20">
        <f aca="true" t="shared" si="2" ref="C17:C28">SUM(E17:I17)</f>
        <v>72400</v>
      </c>
      <c r="D17" s="42">
        <v>0.3</v>
      </c>
      <c r="E17" s="21">
        <v>23000</v>
      </c>
      <c r="F17" s="21">
        <v>42100</v>
      </c>
      <c r="G17" s="21">
        <v>7300</v>
      </c>
      <c r="H17" s="21">
        <v>0</v>
      </c>
      <c r="I17" s="21">
        <v>0</v>
      </c>
      <c r="J17" s="41">
        <f t="shared" si="1"/>
        <v>111520</v>
      </c>
      <c r="K17" s="42">
        <v>0.3</v>
      </c>
      <c r="L17" s="21">
        <v>28260</v>
      </c>
      <c r="M17" s="21">
        <v>14480</v>
      </c>
      <c r="N17" s="21">
        <v>0</v>
      </c>
      <c r="O17" s="21">
        <v>21720</v>
      </c>
      <c r="P17" s="21">
        <v>18100</v>
      </c>
      <c r="Q17" s="21">
        <v>28960</v>
      </c>
      <c r="R17" s="24">
        <v>5</v>
      </c>
      <c r="S17" s="3"/>
    </row>
    <row r="18" spans="1:19" ht="13.5">
      <c r="A18" s="38">
        <v>6</v>
      </c>
      <c r="B18" s="39" t="s">
        <v>29</v>
      </c>
      <c r="C18" s="20">
        <f t="shared" si="2"/>
        <v>531690</v>
      </c>
      <c r="D18" s="40">
        <v>2.1</v>
      </c>
      <c r="E18" s="21">
        <v>253980</v>
      </c>
      <c r="F18" s="21">
        <v>98780</v>
      </c>
      <c r="G18" s="21">
        <v>92890</v>
      </c>
      <c r="H18" s="21">
        <v>14480</v>
      </c>
      <c r="I18" s="21">
        <v>71560</v>
      </c>
      <c r="J18" s="41">
        <f t="shared" si="1"/>
        <v>523994</v>
      </c>
      <c r="K18" s="42">
        <v>1.5</v>
      </c>
      <c r="L18" s="22">
        <v>30301</v>
      </c>
      <c r="M18" s="22">
        <v>103662</v>
      </c>
      <c r="N18" s="22">
        <v>18067</v>
      </c>
      <c r="O18" s="22">
        <v>83349</v>
      </c>
      <c r="P18" s="21">
        <v>0</v>
      </c>
      <c r="Q18" s="22">
        <v>288615</v>
      </c>
      <c r="R18" s="24">
        <v>6</v>
      </c>
      <c r="S18" s="3"/>
    </row>
    <row r="19" spans="1:19" ht="13.5">
      <c r="A19" s="38">
        <v>7</v>
      </c>
      <c r="B19" s="39" t="s">
        <v>30</v>
      </c>
      <c r="C19" s="20">
        <f t="shared" si="2"/>
        <v>297090</v>
      </c>
      <c r="D19" s="40">
        <v>1.2</v>
      </c>
      <c r="E19" s="21">
        <v>37900</v>
      </c>
      <c r="F19" s="21">
        <v>90050</v>
      </c>
      <c r="G19" s="21">
        <v>169140</v>
      </c>
      <c r="H19" s="21">
        <v>0</v>
      </c>
      <c r="I19" s="21">
        <v>0</v>
      </c>
      <c r="J19" s="41">
        <f t="shared" si="1"/>
        <v>158359</v>
      </c>
      <c r="K19" s="42">
        <v>0.5</v>
      </c>
      <c r="L19" s="44">
        <v>32742</v>
      </c>
      <c r="M19" s="44">
        <v>56124</v>
      </c>
      <c r="N19" s="21">
        <v>0</v>
      </c>
      <c r="O19" s="22">
        <v>45460</v>
      </c>
      <c r="P19" s="21">
        <v>0</v>
      </c>
      <c r="Q19" s="22">
        <v>24033</v>
      </c>
      <c r="R19" s="24">
        <v>7</v>
      </c>
      <c r="S19" s="3"/>
    </row>
    <row r="20" spans="1:19" ht="13.5">
      <c r="A20" s="38">
        <v>8</v>
      </c>
      <c r="B20" s="39" t="s">
        <v>31</v>
      </c>
      <c r="C20" s="20">
        <f t="shared" si="2"/>
        <v>1365673</v>
      </c>
      <c r="D20" s="40">
        <v>5.3</v>
      </c>
      <c r="E20" s="21">
        <v>13900</v>
      </c>
      <c r="F20" s="21">
        <v>819615</v>
      </c>
      <c r="G20" s="21">
        <v>390149</v>
      </c>
      <c r="H20" s="21">
        <v>0</v>
      </c>
      <c r="I20" s="21">
        <v>142009</v>
      </c>
      <c r="J20" s="41">
        <f t="shared" si="1"/>
        <v>321939</v>
      </c>
      <c r="K20" s="42">
        <v>0.9</v>
      </c>
      <c r="L20" s="22">
        <v>16925</v>
      </c>
      <c r="M20" s="22">
        <v>127002</v>
      </c>
      <c r="N20" s="22">
        <v>50334</v>
      </c>
      <c r="O20" s="22">
        <v>106289</v>
      </c>
      <c r="P20" s="22">
        <v>6116</v>
      </c>
      <c r="Q20" s="22">
        <v>15273</v>
      </c>
      <c r="R20" s="24">
        <v>8</v>
      </c>
      <c r="S20" s="3"/>
    </row>
    <row r="21" spans="1:19" ht="13.5">
      <c r="A21" s="38">
        <v>9</v>
      </c>
      <c r="B21" s="39" t="s">
        <v>32</v>
      </c>
      <c r="C21" s="20">
        <f t="shared" si="2"/>
        <v>952340</v>
      </c>
      <c r="D21" s="40">
        <v>3.6</v>
      </c>
      <c r="E21" s="21">
        <v>280030</v>
      </c>
      <c r="F21" s="21">
        <v>289440</v>
      </c>
      <c r="G21" s="21">
        <v>382870</v>
      </c>
      <c r="H21" s="21">
        <v>0</v>
      </c>
      <c r="I21" s="21">
        <v>0</v>
      </c>
      <c r="J21" s="41">
        <f t="shared" si="1"/>
        <v>802598</v>
      </c>
      <c r="K21" s="42">
        <v>2.4</v>
      </c>
      <c r="L21" s="22">
        <v>562890</v>
      </c>
      <c r="M21" s="22">
        <v>122272</v>
      </c>
      <c r="N21" s="21">
        <v>0</v>
      </c>
      <c r="O21" s="22">
        <v>89651</v>
      </c>
      <c r="P21" s="22">
        <v>19449</v>
      </c>
      <c r="Q21" s="22">
        <v>8336</v>
      </c>
      <c r="R21" s="24">
        <v>9</v>
      </c>
      <c r="S21" s="3"/>
    </row>
    <row r="22" spans="1:19" ht="13.5">
      <c r="A22" s="38">
        <v>10</v>
      </c>
      <c r="B22" s="39" t="s">
        <v>33</v>
      </c>
      <c r="C22" s="45">
        <f t="shared" si="2"/>
        <v>273017</v>
      </c>
      <c r="D22" s="42">
        <v>1</v>
      </c>
      <c r="E22" s="21">
        <v>0</v>
      </c>
      <c r="F22" s="21">
        <v>181990</v>
      </c>
      <c r="G22" s="21">
        <v>81450</v>
      </c>
      <c r="H22" s="21">
        <v>0</v>
      </c>
      <c r="I22" s="21">
        <v>9577</v>
      </c>
      <c r="J22" s="41">
        <f t="shared" si="1"/>
        <v>40127</v>
      </c>
      <c r="K22" s="42">
        <v>0.1</v>
      </c>
      <c r="L22" s="21">
        <v>0</v>
      </c>
      <c r="M22" s="21">
        <v>12500</v>
      </c>
      <c r="N22" s="21">
        <v>13661</v>
      </c>
      <c r="O22" s="21">
        <v>13966</v>
      </c>
      <c r="P22" s="21">
        <v>0</v>
      </c>
      <c r="Q22" s="21">
        <v>0</v>
      </c>
      <c r="R22" s="24">
        <v>10</v>
      </c>
      <c r="S22" s="3"/>
    </row>
    <row r="23" spans="1:19" ht="13.5">
      <c r="A23" s="38">
        <v>11</v>
      </c>
      <c r="B23" s="39" t="s">
        <v>34</v>
      </c>
      <c r="C23" s="45">
        <f t="shared" si="2"/>
        <v>229330</v>
      </c>
      <c r="D23" s="42">
        <v>0.9</v>
      </c>
      <c r="E23" s="21">
        <v>0</v>
      </c>
      <c r="F23" s="21">
        <v>84860</v>
      </c>
      <c r="G23" s="21">
        <v>83770</v>
      </c>
      <c r="H23" s="21">
        <v>0</v>
      </c>
      <c r="I23" s="21">
        <v>60700</v>
      </c>
      <c r="J23" s="41">
        <f t="shared" si="1"/>
        <v>56717</v>
      </c>
      <c r="K23" s="42">
        <v>0.2</v>
      </c>
      <c r="L23" s="21">
        <v>18295</v>
      </c>
      <c r="M23" s="21">
        <v>14945</v>
      </c>
      <c r="N23" s="21">
        <v>0</v>
      </c>
      <c r="O23" s="21">
        <v>6333</v>
      </c>
      <c r="P23" s="21">
        <v>0</v>
      </c>
      <c r="Q23" s="21">
        <v>17144</v>
      </c>
      <c r="R23" s="24">
        <v>11</v>
      </c>
      <c r="S23" s="3"/>
    </row>
    <row r="24" spans="1:19" ht="13.5">
      <c r="A24" s="38">
        <v>12</v>
      </c>
      <c r="B24" s="39" t="s">
        <v>35</v>
      </c>
      <c r="C24" s="20">
        <f t="shared" si="2"/>
        <v>6298242</v>
      </c>
      <c r="D24" s="40">
        <v>24.2</v>
      </c>
      <c r="E24" s="21">
        <v>95665</v>
      </c>
      <c r="F24" s="21">
        <v>4499630</v>
      </c>
      <c r="G24" s="21">
        <v>1688339</v>
      </c>
      <c r="H24" s="21">
        <v>0</v>
      </c>
      <c r="I24" s="21">
        <v>14608</v>
      </c>
      <c r="J24" s="41">
        <f t="shared" si="1"/>
        <v>2734870</v>
      </c>
      <c r="K24" s="42">
        <v>8</v>
      </c>
      <c r="L24" s="22">
        <v>1102802</v>
      </c>
      <c r="M24" s="22">
        <v>398697</v>
      </c>
      <c r="N24" s="21">
        <v>0</v>
      </c>
      <c r="O24" s="22">
        <v>236265</v>
      </c>
      <c r="P24" s="22">
        <v>41372</v>
      </c>
      <c r="Q24" s="22">
        <v>955734</v>
      </c>
      <c r="R24" s="24">
        <v>12</v>
      </c>
      <c r="S24" s="3"/>
    </row>
    <row r="25" spans="1:19" ht="13.5">
      <c r="A25" s="38">
        <v>13</v>
      </c>
      <c r="B25" s="39" t="s">
        <v>36</v>
      </c>
      <c r="C25" s="20">
        <f t="shared" si="2"/>
        <v>440360</v>
      </c>
      <c r="D25" s="40">
        <v>1.7</v>
      </c>
      <c r="E25" s="21">
        <v>205600</v>
      </c>
      <c r="F25" s="21">
        <v>186870</v>
      </c>
      <c r="G25" s="21">
        <v>35460</v>
      </c>
      <c r="H25" s="21">
        <v>0</v>
      </c>
      <c r="I25" s="21">
        <v>12430</v>
      </c>
      <c r="J25" s="41">
        <f t="shared" si="1"/>
        <v>62705</v>
      </c>
      <c r="K25" s="42">
        <v>0.2</v>
      </c>
      <c r="L25" s="22">
        <v>11112</v>
      </c>
      <c r="M25" s="22">
        <v>16272</v>
      </c>
      <c r="N25" s="21">
        <v>0</v>
      </c>
      <c r="O25" s="22">
        <v>12525</v>
      </c>
      <c r="P25" s="22">
        <v>4418</v>
      </c>
      <c r="Q25" s="22">
        <v>18378</v>
      </c>
      <c r="R25" s="24">
        <v>13</v>
      </c>
      <c r="S25" s="3"/>
    </row>
    <row r="26" spans="1:19" ht="13.5">
      <c r="A26" s="38">
        <v>14</v>
      </c>
      <c r="B26" s="39" t="s">
        <v>37</v>
      </c>
      <c r="C26" s="20">
        <f t="shared" si="2"/>
        <v>220599</v>
      </c>
      <c r="D26" s="40">
        <v>0.8</v>
      </c>
      <c r="E26" s="21">
        <v>135846</v>
      </c>
      <c r="F26" s="21">
        <v>48624</v>
      </c>
      <c r="G26" s="21">
        <v>36100</v>
      </c>
      <c r="H26" s="21">
        <v>0</v>
      </c>
      <c r="I26" s="21">
        <v>29</v>
      </c>
      <c r="J26" s="41">
        <f t="shared" si="1"/>
        <v>515613</v>
      </c>
      <c r="K26" s="42">
        <v>1.5</v>
      </c>
      <c r="L26" s="22">
        <v>316777</v>
      </c>
      <c r="M26" s="22">
        <v>108631</v>
      </c>
      <c r="N26" s="21">
        <v>0</v>
      </c>
      <c r="O26" s="22">
        <v>72678</v>
      </c>
      <c r="P26" s="21">
        <v>11710</v>
      </c>
      <c r="Q26" s="22">
        <v>5817</v>
      </c>
      <c r="R26" s="24">
        <v>14</v>
      </c>
      <c r="S26" s="3"/>
    </row>
    <row r="27" spans="1:19" ht="13.5" customHeight="1">
      <c r="A27" s="38">
        <v>15</v>
      </c>
      <c r="B27" s="39" t="s">
        <v>38</v>
      </c>
      <c r="C27" s="20">
        <f t="shared" si="2"/>
        <v>685010</v>
      </c>
      <c r="D27" s="40">
        <v>2.6</v>
      </c>
      <c r="E27" s="21">
        <v>5280</v>
      </c>
      <c r="F27" s="21">
        <v>274761</v>
      </c>
      <c r="G27" s="21">
        <v>153803</v>
      </c>
      <c r="H27" s="21">
        <v>240581</v>
      </c>
      <c r="I27" s="21">
        <v>10585</v>
      </c>
      <c r="J27" s="41">
        <f t="shared" si="1"/>
        <v>318179</v>
      </c>
      <c r="K27" s="42">
        <v>0.9</v>
      </c>
      <c r="L27" s="22">
        <v>125548</v>
      </c>
      <c r="M27" s="22">
        <v>86772</v>
      </c>
      <c r="N27" s="22">
        <v>9249</v>
      </c>
      <c r="O27" s="22">
        <v>42947</v>
      </c>
      <c r="P27" s="22">
        <v>3196</v>
      </c>
      <c r="Q27" s="22">
        <v>50467</v>
      </c>
      <c r="R27" s="24">
        <v>15</v>
      </c>
      <c r="S27" s="3"/>
    </row>
    <row r="28" spans="1:19" ht="13.5">
      <c r="A28" s="38">
        <v>16</v>
      </c>
      <c r="B28" s="39" t="s">
        <v>39</v>
      </c>
      <c r="C28" s="20">
        <f t="shared" si="2"/>
        <v>2091443</v>
      </c>
      <c r="D28" s="40">
        <v>8</v>
      </c>
      <c r="E28" s="21">
        <v>135589</v>
      </c>
      <c r="F28" s="21">
        <v>1319955</v>
      </c>
      <c r="G28" s="21">
        <v>589330</v>
      </c>
      <c r="H28" s="21">
        <v>0</v>
      </c>
      <c r="I28" s="21">
        <v>46569</v>
      </c>
      <c r="J28" s="41">
        <f t="shared" si="1"/>
        <v>453773</v>
      </c>
      <c r="K28" s="42">
        <v>1.3</v>
      </c>
      <c r="L28" s="22">
        <v>36004</v>
      </c>
      <c r="M28" s="22">
        <v>70407</v>
      </c>
      <c r="N28" s="22">
        <v>44</v>
      </c>
      <c r="O28" s="22">
        <v>51406</v>
      </c>
      <c r="P28" s="22">
        <v>135</v>
      </c>
      <c r="Q28" s="22">
        <v>295777</v>
      </c>
      <c r="R28" s="24">
        <v>16</v>
      </c>
      <c r="S28" s="3"/>
    </row>
    <row r="29" spans="1:19" ht="8.25" customHeight="1">
      <c r="A29" s="46"/>
      <c r="B29" s="47"/>
      <c r="C29" s="48"/>
      <c r="D29" s="49"/>
      <c r="E29" s="50"/>
      <c r="F29" s="50"/>
      <c r="G29" s="50"/>
      <c r="H29" s="50"/>
      <c r="I29" s="50"/>
      <c r="J29" s="51"/>
      <c r="K29" s="52"/>
      <c r="L29" s="53"/>
      <c r="M29" s="53"/>
      <c r="N29" s="53"/>
      <c r="O29" s="53"/>
      <c r="P29" s="53"/>
      <c r="Q29" s="53"/>
      <c r="R29" s="54"/>
      <c r="S29" s="3"/>
    </row>
    <row r="30" spans="1:19" ht="13.5">
      <c r="A30" s="3"/>
      <c r="B30" s="55" t="s">
        <v>40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3"/>
    </row>
    <row r="31" spans="1:19" ht="13.5">
      <c r="A31" s="3"/>
      <c r="B31" s="57" t="s">
        <v>41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3"/>
    </row>
    <row r="32" spans="1:19" ht="13.5">
      <c r="A32" s="3"/>
      <c r="B32" s="57" t="s">
        <v>42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3"/>
    </row>
    <row r="33" spans="1:18" ht="13.5">
      <c r="A33" s="3"/>
      <c r="B33" s="56"/>
      <c r="C33" s="56"/>
      <c r="D33" s="56"/>
      <c r="E33" s="56"/>
      <c r="F33" s="56"/>
      <c r="G33" s="56"/>
      <c r="H33" s="56"/>
      <c r="I33" s="56"/>
      <c r="J33" s="56"/>
      <c r="K33" s="58"/>
      <c r="L33" s="58"/>
      <c r="M33" s="58"/>
      <c r="N33" s="58"/>
      <c r="O33" s="58"/>
      <c r="P33" s="58"/>
      <c r="Q33" s="58"/>
      <c r="R33" s="58"/>
    </row>
    <row r="587" ht="13.5">
      <c r="D587" s="59"/>
    </row>
  </sheetData>
  <sheetProtection/>
  <mergeCells count="21">
    <mergeCell ref="J5:J6"/>
    <mergeCell ref="P5:P6"/>
    <mergeCell ref="A4:B6"/>
    <mergeCell ref="J4:Q4"/>
    <mergeCell ref="R4:R6"/>
    <mergeCell ref="C5:C6"/>
    <mergeCell ref="D5:D6"/>
    <mergeCell ref="E5:E6"/>
    <mergeCell ref="F5:F6"/>
    <mergeCell ref="H5:H6"/>
    <mergeCell ref="I5:I6"/>
    <mergeCell ref="Q5:Q6"/>
    <mergeCell ref="A7:B7"/>
    <mergeCell ref="A8:B8"/>
    <mergeCell ref="A9:B9"/>
    <mergeCell ref="A11:B11"/>
    <mergeCell ref="K5:K6"/>
    <mergeCell ref="L5:L6"/>
    <mergeCell ref="M5:M6"/>
    <mergeCell ref="N5:N6"/>
    <mergeCell ref="O5:O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scale="95" r:id="rId1"/>
  <colBreaks count="1" manualBreakCount="1">
    <brk id="9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2009-05-15T00:04:20Z</dcterms:created>
  <dcterms:modified xsi:type="dcterms:W3CDTF">2009-05-15T05:13:46Z</dcterms:modified>
  <cp:category/>
  <cp:version/>
  <cp:contentType/>
  <cp:contentStatus/>
</cp:coreProperties>
</file>