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>'100'!#REF!</definedName>
    <definedName name="_111．工事別着工住宅数数および床面積">'[1]96'!#REF!</definedName>
    <definedName name="_112．建築の時期_種類および持ち家_借家別住宅数">#REF!</definedName>
    <definedName name="_１１３．建_築_主_別_着_工_建_築_数">'[1]97'!#REF!</definedName>
    <definedName name="_１１４．用_途_別_着_工_建_築_数">'[1]98'!#REF!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'100'!#REF!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<sst xmlns="http://schemas.openxmlformats.org/spreadsheetml/2006/main" count="47" uniqueCount="40">
  <si>
    <t xml:space="preserve">               昭和43年度</t>
  </si>
  <si>
    <r>
      <t xml:space="preserve">  </t>
    </r>
    <r>
      <rPr>
        <sz val="10"/>
        <rFont val="ＭＳ 明朝"/>
        <family val="1"/>
      </rPr>
      <t>電                          灯</t>
    </r>
  </si>
  <si>
    <t xml:space="preserve">    電                        力 </t>
  </si>
  <si>
    <r>
      <t xml:space="preserve">　 用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   途</t>
    </r>
  </si>
  <si>
    <t>契約口数</t>
  </si>
  <si>
    <t>契約灯、 個、</t>
  </si>
  <si>
    <t>販売電力量</t>
  </si>
  <si>
    <t>用           途</t>
  </si>
  <si>
    <r>
      <t>契約</t>
    </r>
    <r>
      <rPr>
        <sz val="10"/>
        <color indexed="8"/>
        <rFont val="ＭＳ ゴシック"/>
        <family val="3"/>
      </rPr>
      <t>ＫＷ</t>
    </r>
    <r>
      <rPr>
        <sz val="10"/>
        <color indexed="8"/>
        <rFont val="ＭＳ 明朝"/>
        <family val="1"/>
      </rPr>
      <t>数</t>
    </r>
  </si>
  <si>
    <r>
      <t xml:space="preserve"> </t>
    </r>
    <r>
      <rPr>
        <sz val="10"/>
        <color indexed="8"/>
        <rFont val="ＭＳ ゴシック"/>
        <family val="3"/>
      </rPr>
      <t>ＫＶＡ</t>
    </r>
    <r>
      <rPr>
        <sz val="10"/>
        <color indexed="8"/>
        <rFont val="ＭＳ 明朝"/>
        <family val="1"/>
      </rPr>
      <t xml:space="preserve">数 </t>
    </r>
  </si>
  <si>
    <t>ＭＷＨ</t>
  </si>
  <si>
    <t>電 灯、電力総数</t>
  </si>
  <si>
    <t>電力総数</t>
  </si>
  <si>
    <t>電灯総数</t>
  </si>
  <si>
    <t>業務用電力</t>
  </si>
  <si>
    <r>
      <t>定</t>
    </r>
    <r>
      <rPr>
        <sz val="10"/>
        <rFont val="ＭＳ 明朝"/>
        <family val="1"/>
      </rPr>
      <t>額電灯</t>
    </r>
  </si>
  <si>
    <r>
      <t>一</t>
    </r>
    <r>
      <rPr>
        <sz val="10"/>
        <rFont val="ＭＳ 明朝"/>
        <family val="1"/>
      </rPr>
      <t>般電灯</t>
    </r>
  </si>
  <si>
    <t>低圧電力</t>
  </si>
  <si>
    <r>
      <t>小</t>
    </r>
    <r>
      <rPr>
        <sz val="10"/>
        <rFont val="ＭＳ 明朝"/>
        <family val="1"/>
      </rPr>
      <t>型機器</t>
    </r>
  </si>
  <si>
    <t>-</t>
  </si>
  <si>
    <t>高圧電力  （ 甲 ）</t>
  </si>
  <si>
    <r>
      <t>街</t>
    </r>
    <r>
      <rPr>
        <sz val="10"/>
        <rFont val="ＭＳ 明朝"/>
        <family val="1"/>
      </rPr>
      <t>路灯</t>
    </r>
  </si>
  <si>
    <t>高圧電力  （ 乙 ）</t>
  </si>
  <si>
    <r>
      <t>従</t>
    </r>
    <r>
      <rPr>
        <sz val="10"/>
        <rFont val="ＭＳ 明朝"/>
        <family val="1"/>
      </rPr>
      <t>量電灯</t>
    </r>
  </si>
  <si>
    <t>特高電力</t>
  </si>
  <si>
    <r>
      <t>ア</t>
    </r>
    <r>
      <rPr>
        <sz val="10"/>
        <rFont val="ＭＳ 明朝"/>
        <family val="1"/>
      </rPr>
      <t>ンペア</t>
    </r>
  </si>
  <si>
    <t>〃</t>
  </si>
  <si>
    <t>特約電力</t>
  </si>
  <si>
    <t>農事用電力</t>
  </si>
  <si>
    <t>温水用電力</t>
  </si>
  <si>
    <t>キロボルト</t>
  </si>
  <si>
    <r>
      <t>ア</t>
    </r>
    <r>
      <rPr>
        <sz val="10"/>
        <rFont val="ＭＳ 明朝"/>
        <family val="1"/>
      </rPr>
      <t xml:space="preserve">ンペア以上 </t>
    </r>
  </si>
  <si>
    <t>工事用電力</t>
  </si>
  <si>
    <t>臨時電灯</t>
  </si>
  <si>
    <t>事業用電力</t>
  </si>
  <si>
    <t>農事用電灯</t>
  </si>
  <si>
    <t>臨時電力</t>
  </si>
  <si>
    <r>
      <t xml:space="preserve">   </t>
    </r>
    <r>
      <rPr>
        <sz val="10"/>
        <rFont val="ＭＳ 明朝"/>
        <family val="1"/>
      </rPr>
      <t xml:space="preserve">  資料：九州電力</t>
    </r>
    <r>
      <rPr>
        <sz val="10"/>
        <rFont val="ＭＳ ゴシック"/>
        <family val="3"/>
      </rPr>
      <t>ＫＫ</t>
    </r>
    <r>
      <rPr>
        <sz val="10"/>
        <rFont val="ＭＳ 明朝"/>
        <family val="1"/>
      </rPr>
      <t>大分支店</t>
    </r>
  </si>
  <si>
    <t xml:space="preserve">     注　契約口数等は年度末現在である</t>
  </si>
  <si>
    <t>100.　     用　途　別　電　灯　電　力　需　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</si>
</sst>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5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41" fontId="7" fillId="0" borderId="11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Alignment="1">
      <alignment/>
    </xf>
    <xf numFmtId="3" fontId="7" fillId="0" borderId="0" xfId="48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>
      <alignment vertical="center"/>
    </xf>
    <xf numFmtId="3" fontId="7" fillId="0" borderId="0" xfId="48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Alignment="1">
      <alignment horizontal="right" vertical="center"/>
    </xf>
    <xf numFmtId="3" fontId="6" fillId="0" borderId="0" xfId="48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Alignment="1">
      <alignment horizontal="right" vertical="center"/>
    </xf>
    <xf numFmtId="3" fontId="6" fillId="0" borderId="0" xfId="48" applyNumberFormat="1" applyFont="1" applyFill="1" applyBorder="1" applyAlignment="1" applyProtection="1">
      <alignment horizontal="right" vertical="center"/>
      <protection locked="0"/>
    </xf>
    <xf numFmtId="176" fontId="6" fillId="0" borderId="13" xfId="0" applyNumberFormat="1" applyFont="1" applyFill="1" applyBorder="1" applyAlignment="1">
      <alignment vertical="center"/>
    </xf>
    <xf numFmtId="3" fontId="6" fillId="0" borderId="0" xfId="48" applyNumberFormat="1" applyFont="1" applyFill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6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>
      <alignment horizontal="right" vertical="center"/>
    </xf>
    <xf numFmtId="41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distributed" vertical="center"/>
      <protection locked="0"/>
    </xf>
    <xf numFmtId="176" fontId="0" fillId="0" borderId="15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 applyProtection="1">
      <alignment horizontal="distributed" vertical="center"/>
      <protection locked="0"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6" xfId="0" applyNumberFormat="1" applyFont="1" applyFill="1" applyBorder="1" applyAlignment="1" applyProtection="1">
      <alignment horizontal="right" vertical="center"/>
      <protection locked="0"/>
    </xf>
    <xf numFmtId="177" fontId="6" fillId="0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 quotePrefix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6" fillId="0" borderId="18" xfId="0" applyNumberFormat="1" applyFont="1" applyFill="1" applyBorder="1" applyAlignment="1" applyProtection="1">
      <alignment horizontal="left" vertical="center"/>
      <protection locked="0"/>
    </xf>
    <xf numFmtId="176" fontId="6" fillId="0" borderId="18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0" fillId="0" borderId="0" xfId="48" applyNumberFormat="1" applyFont="1" applyFill="1" applyBorder="1" applyAlignment="1" applyProtection="1">
      <alignment horizontal="distributed" vertical="center"/>
      <protection locked="0"/>
    </xf>
    <xf numFmtId="0" fontId="0" fillId="0" borderId="15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17" xfId="0" applyNumberFormat="1" applyFont="1" applyFill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176" fontId="6" fillId="0" borderId="13" xfId="48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3" fontId="6" fillId="0" borderId="11" xfId="48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Border="1" applyAlignment="1">
      <alignment horizontal="right" vertical="center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3" fontId="6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14" xfId="48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7" fillId="0" borderId="13" xfId="48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7" fillId="0" borderId="21" xfId="0" applyNumberFormat="1" applyFont="1" applyFill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Alignment="1" applyProtection="1">
      <alignment horizontal="distributed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176" fontId="6" fillId="0" borderId="26" xfId="0" applyNumberFormat="1" applyFont="1" applyFill="1" applyBorder="1" applyAlignment="1" applyProtection="1">
      <alignment horizontal="center" vertical="center"/>
      <protection locked="0"/>
    </xf>
    <xf numFmtId="176" fontId="6" fillId="0" borderId="27" xfId="0" applyNumberFormat="1" applyFont="1" applyFill="1" applyBorder="1" applyAlignment="1" applyProtection="1">
      <alignment horizontal="center"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6" fillId="0" borderId="29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25</xdr:row>
      <xdr:rowOff>0</xdr:rowOff>
    </xdr:from>
    <xdr:to>
      <xdr:col>3</xdr:col>
      <xdr:colOff>419100</xdr:colOff>
      <xdr:row>25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5800" y="39243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752475</xdr:colOff>
      <xdr:row>7</xdr:row>
      <xdr:rowOff>133350</xdr:rowOff>
    </xdr:from>
    <xdr:to>
      <xdr:col>5</xdr:col>
      <xdr:colOff>485775</xdr:colOff>
      <xdr:row>9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276475" y="1314450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ＫＶＡ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47625</xdr:colOff>
      <xdr:row>11</xdr:row>
      <xdr:rowOff>19050</xdr:rowOff>
    </xdr:from>
    <xdr:to>
      <xdr:col>6</xdr:col>
      <xdr:colOff>133350</xdr:colOff>
      <xdr:row>14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3457575" y="1809750"/>
          <a:ext cx="857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16</xdr:row>
      <xdr:rowOff>0</xdr:rowOff>
    </xdr:from>
    <xdr:to>
      <xdr:col>6</xdr:col>
      <xdr:colOff>171450</xdr:colOff>
      <xdr:row>24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3467100" y="2552700"/>
          <a:ext cx="114300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0</xdr:rowOff>
    </xdr:from>
    <xdr:to>
      <xdr:col>6</xdr:col>
      <xdr:colOff>133350</xdr:colOff>
      <xdr:row>29</xdr:row>
      <xdr:rowOff>142875</xdr:rowOff>
    </xdr:to>
    <xdr:sp>
      <xdr:nvSpPr>
        <xdr:cNvPr id="5" name="AutoShape 12"/>
        <xdr:cNvSpPr>
          <a:spLocks/>
        </xdr:cNvSpPr>
      </xdr:nvSpPr>
      <xdr:spPr>
        <a:xfrm>
          <a:off x="3457575" y="4229100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A"/>
      <sheetName val="103B"/>
      <sheetName val="103C"/>
      <sheetName val="104"/>
      <sheetName val="105A"/>
      <sheetName val="105B"/>
      <sheetName val="105C.D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M35" sqref="M35"/>
    </sheetView>
  </sheetViews>
  <sheetFormatPr defaultColWidth="15.25390625" defaultRowHeight="12" customHeight="1"/>
  <cols>
    <col min="1" max="3" width="2.75390625" style="1" customWidth="1"/>
    <col min="4" max="4" width="11.75390625" style="1" customWidth="1"/>
    <col min="5" max="5" width="10.125" style="1" customWidth="1"/>
    <col min="6" max="6" width="14.625" style="1" customWidth="1"/>
    <col min="7" max="7" width="12.375" style="1" customWidth="1"/>
    <col min="8" max="9" width="2.75390625" style="1" customWidth="1"/>
    <col min="10" max="10" width="15.25390625" style="1" customWidth="1"/>
    <col min="11" max="11" width="12.25390625" style="1" customWidth="1"/>
    <col min="12" max="12" width="10.75390625" style="1" customWidth="1"/>
    <col min="13" max="13" width="11.75390625" style="1" customWidth="1"/>
    <col min="14" max="16384" width="15.25390625" style="1" customWidth="1"/>
  </cols>
  <sheetData>
    <row r="1" spans="1:13" ht="18" customHeight="1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" customHeight="1" thickBot="1">
      <c r="A2" s="2"/>
      <c r="B2" s="2"/>
      <c r="C2" s="2"/>
      <c r="D2" s="3"/>
      <c r="E2" s="4"/>
      <c r="F2" s="4"/>
      <c r="G2" s="4"/>
      <c r="H2" s="4"/>
      <c r="I2" s="4"/>
      <c r="J2" s="5"/>
      <c r="K2" s="5"/>
      <c r="L2" s="6" t="s">
        <v>0</v>
      </c>
      <c r="M2" s="7"/>
    </row>
    <row r="3" spans="1:13" ht="15" customHeight="1" thickTop="1">
      <c r="A3" s="80" t="s">
        <v>1</v>
      </c>
      <c r="B3" s="81"/>
      <c r="C3" s="81"/>
      <c r="D3" s="81"/>
      <c r="E3" s="81"/>
      <c r="F3" s="81"/>
      <c r="G3" s="82"/>
      <c r="H3" s="83" t="s">
        <v>2</v>
      </c>
      <c r="I3" s="81"/>
      <c r="J3" s="81"/>
      <c r="K3" s="81"/>
      <c r="L3" s="81"/>
      <c r="M3" s="81"/>
    </row>
    <row r="4" spans="1:13" ht="12" customHeight="1">
      <c r="A4" s="84" t="s">
        <v>3</v>
      </c>
      <c r="B4" s="85"/>
      <c r="C4" s="85"/>
      <c r="D4" s="86"/>
      <c r="E4" s="89" t="s">
        <v>4</v>
      </c>
      <c r="F4" s="8" t="s">
        <v>5</v>
      </c>
      <c r="G4" s="91" t="s">
        <v>6</v>
      </c>
      <c r="H4" s="93" t="s">
        <v>7</v>
      </c>
      <c r="I4" s="94"/>
      <c r="J4" s="95"/>
      <c r="K4" s="89" t="s">
        <v>4</v>
      </c>
      <c r="L4" s="89" t="s">
        <v>8</v>
      </c>
      <c r="M4" s="99" t="s">
        <v>6</v>
      </c>
    </row>
    <row r="5" spans="1:13" ht="12" customHeight="1">
      <c r="A5" s="87"/>
      <c r="B5" s="87"/>
      <c r="C5" s="87"/>
      <c r="D5" s="88"/>
      <c r="E5" s="90"/>
      <c r="F5" s="9" t="s">
        <v>9</v>
      </c>
      <c r="G5" s="92"/>
      <c r="H5" s="96"/>
      <c r="I5" s="97"/>
      <c r="J5" s="98"/>
      <c r="K5" s="90"/>
      <c r="L5" s="90"/>
      <c r="M5" s="100"/>
    </row>
    <row r="6" spans="1:13" s="15" customFormat="1" ht="12" customHeight="1">
      <c r="A6" s="75"/>
      <c r="B6" s="76"/>
      <c r="C6" s="76"/>
      <c r="D6" s="77"/>
      <c r="E6" s="10"/>
      <c r="F6" s="11"/>
      <c r="G6" s="12" t="s">
        <v>10</v>
      </c>
      <c r="H6" s="78"/>
      <c r="I6" s="76"/>
      <c r="J6" s="77"/>
      <c r="K6" s="13"/>
      <c r="L6" s="14"/>
      <c r="M6" s="14"/>
    </row>
    <row r="7" spans="1:13" s="15" customFormat="1" ht="12" customHeight="1">
      <c r="A7" s="69" t="s">
        <v>11</v>
      </c>
      <c r="B7" s="70"/>
      <c r="C7" s="70"/>
      <c r="D7" s="71"/>
      <c r="E7" s="16">
        <f>SUM(E9,K8)</f>
        <v>365323</v>
      </c>
      <c r="F7" s="17"/>
      <c r="G7" s="16">
        <f>SUM(G9,M8)</f>
        <v>1217993</v>
      </c>
      <c r="H7" s="72"/>
      <c r="I7" s="73"/>
      <c r="J7" s="74"/>
      <c r="K7" s="18"/>
      <c r="L7" s="18"/>
      <c r="M7" s="14" t="s">
        <v>10</v>
      </c>
    </row>
    <row r="8" spans="1:13" s="15" customFormat="1" ht="12" customHeight="1">
      <c r="A8" s="69"/>
      <c r="B8" s="73"/>
      <c r="C8" s="73"/>
      <c r="D8" s="74"/>
      <c r="E8" s="16"/>
      <c r="F8" s="17"/>
      <c r="G8" s="16"/>
      <c r="H8" s="79" t="s">
        <v>12</v>
      </c>
      <c r="I8" s="73"/>
      <c r="J8" s="74"/>
      <c r="K8" s="16">
        <f>SUM(K10:K30)</f>
        <v>26016</v>
      </c>
      <c r="L8" s="16">
        <f>SUM(L10:L30)</f>
        <v>323262</v>
      </c>
      <c r="M8" s="16">
        <v>833304</v>
      </c>
    </row>
    <row r="9" spans="1:13" s="15" customFormat="1" ht="12" customHeight="1">
      <c r="A9" s="69" t="s">
        <v>13</v>
      </c>
      <c r="B9" s="70"/>
      <c r="C9" s="70"/>
      <c r="D9" s="71"/>
      <c r="E9" s="17">
        <f>SUM(E11,E17,E28)</f>
        <v>339307</v>
      </c>
      <c r="F9" s="17">
        <v>40581</v>
      </c>
      <c r="G9" s="19">
        <f>SUM(G13,G20,G25,G29)</f>
        <v>384689</v>
      </c>
      <c r="H9" s="72"/>
      <c r="I9" s="73"/>
      <c r="J9" s="74"/>
      <c r="K9" s="20"/>
      <c r="L9" s="20"/>
      <c r="M9" s="20"/>
    </row>
    <row r="10" spans="1:13" ht="12" customHeight="1">
      <c r="A10" s="55"/>
      <c r="B10" s="56"/>
      <c r="C10" s="56"/>
      <c r="D10" s="57"/>
      <c r="E10" s="21"/>
      <c r="F10" s="22"/>
      <c r="G10" s="21"/>
      <c r="H10" s="23"/>
      <c r="I10" s="51" t="s">
        <v>14</v>
      </c>
      <c r="J10" s="50"/>
      <c r="K10" s="24">
        <v>297</v>
      </c>
      <c r="L10" s="24">
        <v>29176</v>
      </c>
      <c r="M10" s="24">
        <v>65028</v>
      </c>
    </row>
    <row r="11" spans="1:13" ht="12" customHeight="1">
      <c r="A11" s="2"/>
      <c r="B11" s="59" t="s">
        <v>15</v>
      </c>
      <c r="C11" s="59"/>
      <c r="D11" s="50"/>
      <c r="E11" s="25">
        <f>SUM(E12:E15)</f>
        <v>20402</v>
      </c>
      <c r="F11" s="22">
        <f>SUM(F12:F15)</f>
        <v>46898</v>
      </c>
      <c r="G11" s="22"/>
      <c r="H11" s="58"/>
      <c r="I11" s="56"/>
      <c r="J11" s="57"/>
      <c r="K11" s="24"/>
      <c r="L11" s="24"/>
      <c r="M11" s="24"/>
    </row>
    <row r="12" spans="1:13" ht="12" customHeight="1">
      <c r="A12" s="2"/>
      <c r="B12" s="2"/>
      <c r="C12" s="59" t="s">
        <v>16</v>
      </c>
      <c r="D12" s="57"/>
      <c r="E12" s="25">
        <v>7510</v>
      </c>
      <c r="F12" s="22">
        <v>7032</v>
      </c>
      <c r="G12" s="24"/>
      <c r="H12" s="26"/>
      <c r="I12" s="51" t="s">
        <v>17</v>
      </c>
      <c r="J12" s="50"/>
      <c r="K12" s="25">
        <v>20313</v>
      </c>
      <c r="L12" s="27">
        <v>115067</v>
      </c>
      <c r="M12" s="27">
        <v>74134</v>
      </c>
    </row>
    <row r="13" spans="1:13" ht="12" customHeight="1">
      <c r="A13" s="55"/>
      <c r="B13" s="56"/>
      <c r="C13" s="56"/>
      <c r="D13" s="57"/>
      <c r="E13" s="25"/>
      <c r="F13" s="22"/>
      <c r="G13" s="68">
        <v>8442</v>
      </c>
      <c r="H13" s="58"/>
      <c r="I13" s="56"/>
      <c r="J13" s="57"/>
      <c r="K13" s="24"/>
      <c r="L13" s="24"/>
      <c r="M13" s="24"/>
    </row>
    <row r="14" spans="1:13" ht="12" customHeight="1">
      <c r="A14" s="2"/>
      <c r="B14" s="2"/>
      <c r="C14" s="59" t="s">
        <v>18</v>
      </c>
      <c r="D14" s="57"/>
      <c r="E14" s="22" t="s">
        <v>19</v>
      </c>
      <c r="F14" s="28">
        <v>2918</v>
      </c>
      <c r="G14" s="66"/>
      <c r="H14" s="29"/>
      <c r="I14" s="67" t="s">
        <v>20</v>
      </c>
      <c r="J14" s="57"/>
      <c r="K14" s="25">
        <v>402</v>
      </c>
      <c r="L14" s="27">
        <v>44555</v>
      </c>
      <c r="M14" s="27">
        <v>73248</v>
      </c>
    </row>
    <row r="15" spans="1:13" ht="12" customHeight="1">
      <c r="A15" s="2"/>
      <c r="B15" s="2"/>
      <c r="C15" s="59" t="s">
        <v>21</v>
      </c>
      <c r="D15" s="57"/>
      <c r="E15" s="22">
        <v>12892</v>
      </c>
      <c r="F15" s="28">
        <v>36948</v>
      </c>
      <c r="G15" s="25"/>
      <c r="H15" s="58"/>
      <c r="I15" s="56"/>
      <c r="J15" s="57"/>
      <c r="K15" s="24"/>
      <c r="L15" s="24"/>
      <c r="M15" s="24"/>
    </row>
    <row r="16" spans="1:13" ht="12" customHeight="1">
      <c r="A16" s="55"/>
      <c r="B16" s="56"/>
      <c r="C16" s="56"/>
      <c r="D16" s="57"/>
      <c r="E16" s="22"/>
      <c r="F16" s="28"/>
      <c r="G16" s="24"/>
      <c r="H16" s="29"/>
      <c r="I16" s="67" t="s">
        <v>22</v>
      </c>
      <c r="J16" s="57"/>
      <c r="K16" s="25">
        <v>25</v>
      </c>
      <c r="L16" s="27">
        <v>24400</v>
      </c>
      <c r="M16" s="27">
        <v>90483</v>
      </c>
    </row>
    <row r="17" spans="1:13" ht="12" customHeight="1">
      <c r="A17" s="2"/>
      <c r="B17" s="59" t="s">
        <v>23</v>
      </c>
      <c r="C17" s="56"/>
      <c r="D17" s="57"/>
      <c r="E17" s="22">
        <f>SUM(E19:E26)</f>
        <v>316803</v>
      </c>
      <c r="F17" s="22"/>
      <c r="G17" s="30"/>
      <c r="H17" s="58"/>
      <c r="I17" s="56"/>
      <c r="J17" s="57"/>
      <c r="K17" s="24"/>
      <c r="L17" s="24"/>
      <c r="M17" s="24"/>
    </row>
    <row r="18" spans="1:13" ht="12" customHeight="1">
      <c r="A18" s="55"/>
      <c r="B18" s="56"/>
      <c r="C18" s="56"/>
      <c r="D18" s="57"/>
      <c r="E18" s="24"/>
      <c r="F18" s="24"/>
      <c r="G18" s="24"/>
      <c r="H18" s="31"/>
      <c r="I18" s="51" t="s">
        <v>24</v>
      </c>
      <c r="J18" s="50"/>
      <c r="K18" s="25">
        <v>15</v>
      </c>
      <c r="L18" s="27">
        <v>43250</v>
      </c>
      <c r="M18" s="27">
        <v>203832</v>
      </c>
    </row>
    <row r="19" spans="1:13" ht="12" customHeight="1">
      <c r="A19" s="2"/>
      <c r="B19" s="2"/>
      <c r="C19" s="32">
        <v>5</v>
      </c>
      <c r="D19" s="33" t="s">
        <v>25</v>
      </c>
      <c r="E19" s="25">
        <v>46609</v>
      </c>
      <c r="F19" s="22"/>
      <c r="G19" s="25"/>
      <c r="H19" s="58"/>
      <c r="I19" s="56"/>
      <c r="J19" s="57"/>
      <c r="K19" s="24"/>
      <c r="L19" s="24"/>
      <c r="M19" s="24"/>
    </row>
    <row r="20" spans="1:13" ht="12" customHeight="1">
      <c r="A20" s="2"/>
      <c r="B20" s="2"/>
      <c r="C20" s="32">
        <v>10</v>
      </c>
      <c r="D20" s="34" t="s">
        <v>26</v>
      </c>
      <c r="E20" s="24">
        <v>183681</v>
      </c>
      <c r="F20" s="24"/>
      <c r="G20" s="65">
        <v>323161</v>
      </c>
      <c r="H20" s="35"/>
      <c r="I20" s="51" t="s">
        <v>27</v>
      </c>
      <c r="J20" s="50"/>
      <c r="K20" s="25">
        <v>3</v>
      </c>
      <c r="L20" s="27">
        <v>41300</v>
      </c>
      <c r="M20" s="36">
        <v>259068</v>
      </c>
    </row>
    <row r="21" spans="1:13" ht="12" customHeight="1">
      <c r="A21" s="2"/>
      <c r="B21" s="2"/>
      <c r="C21" s="32">
        <v>15</v>
      </c>
      <c r="D21" s="34" t="s">
        <v>26</v>
      </c>
      <c r="E21" s="25">
        <v>61627</v>
      </c>
      <c r="F21" s="22"/>
      <c r="G21" s="66"/>
      <c r="H21" s="58"/>
      <c r="I21" s="56"/>
      <c r="J21" s="57"/>
      <c r="K21" s="24"/>
      <c r="L21" s="24"/>
      <c r="M21" s="24"/>
    </row>
    <row r="22" spans="1:13" ht="12" customHeight="1">
      <c r="A22" s="2"/>
      <c r="B22" s="2"/>
      <c r="C22" s="32">
        <v>20</v>
      </c>
      <c r="D22" s="34" t="s">
        <v>26</v>
      </c>
      <c r="E22" s="25">
        <v>11519</v>
      </c>
      <c r="F22" s="22"/>
      <c r="G22" s="22"/>
      <c r="H22" s="35"/>
      <c r="I22" s="51" t="s">
        <v>28</v>
      </c>
      <c r="J22" s="50"/>
      <c r="K22" s="25">
        <v>1146</v>
      </c>
      <c r="L22" s="27">
        <v>3120</v>
      </c>
      <c r="M22" s="27">
        <v>5121</v>
      </c>
    </row>
    <row r="23" spans="1:13" ht="12" customHeight="1">
      <c r="A23" s="55"/>
      <c r="B23" s="56"/>
      <c r="C23" s="56"/>
      <c r="D23" s="57"/>
      <c r="E23" s="25"/>
      <c r="F23" s="22"/>
      <c r="G23" s="22"/>
      <c r="H23" s="58"/>
      <c r="I23" s="56"/>
      <c r="J23" s="57"/>
      <c r="K23" s="24"/>
      <c r="L23" s="24"/>
      <c r="M23" s="24"/>
    </row>
    <row r="24" spans="1:13" ht="12" customHeight="1">
      <c r="A24" s="2"/>
      <c r="B24" s="2"/>
      <c r="C24" s="32">
        <v>30</v>
      </c>
      <c r="D24" s="34" t="s">
        <v>26</v>
      </c>
      <c r="E24" s="25">
        <v>7834</v>
      </c>
      <c r="F24" s="22"/>
      <c r="G24" s="22"/>
      <c r="H24" s="35"/>
      <c r="I24" s="51" t="s">
        <v>29</v>
      </c>
      <c r="J24" s="50"/>
      <c r="K24" s="25">
        <v>2163</v>
      </c>
      <c r="L24" s="27">
        <v>2385</v>
      </c>
      <c r="M24" s="27">
        <v>3128</v>
      </c>
    </row>
    <row r="25" spans="1:13" ht="12" customHeight="1">
      <c r="A25" s="2"/>
      <c r="B25" s="2"/>
      <c r="C25" s="32">
        <v>3</v>
      </c>
      <c r="D25" s="33" t="s">
        <v>30</v>
      </c>
      <c r="E25" s="61">
        <v>5533</v>
      </c>
      <c r="F25" s="22"/>
      <c r="G25" s="63">
        <v>51593</v>
      </c>
      <c r="H25" s="58"/>
      <c r="I25" s="56"/>
      <c r="J25" s="57"/>
      <c r="K25" s="24"/>
      <c r="L25" s="24"/>
      <c r="M25" s="24"/>
    </row>
    <row r="26" spans="1:13" ht="12" customHeight="1">
      <c r="A26" s="2"/>
      <c r="B26" s="2"/>
      <c r="C26" s="64" t="s">
        <v>31</v>
      </c>
      <c r="D26" s="57"/>
      <c r="E26" s="62"/>
      <c r="F26" s="22"/>
      <c r="G26" s="63"/>
      <c r="H26" s="35"/>
      <c r="I26" s="51" t="s">
        <v>32</v>
      </c>
      <c r="J26" s="50"/>
      <c r="K26" s="28">
        <v>27</v>
      </c>
      <c r="L26" s="22">
        <v>3081</v>
      </c>
      <c r="M26" s="36">
        <v>9543</v>
      </c>
    </row>
    <row r="27" spans="1:13" ht="12" customHeight="1">
      <c r="A27" s="55"/>
      <c r="B27" s="56"/>
      <c r="C27" s="56"/>
      <c r="D27" s="57"/>
      <c r="E27" s="24"/>
      <c r="F27" s="24"/>
      <c r="G27" s="24"/>
      <c r="H27" s="58"/>
      <c r="I27" s="56"/>
      <c r="J27" s="57"/>
      <c r="K27" s="24"/>
      <c r="L27" s="24"/>
      <c r="M27" s="24"/>
    </row>
    <row r="28" spans="1:13" ht="12" customHeight="1">
      <c r="A28" s="2"/>
      <c r="B28" s="59" t="s">
        <v>33</v>
      </c>
      <c r="C28" s="60"/>
      <c r="D28" s="50"/>
      <c r="E28" s="22">
        <v>2102</v>
      </c>
      <c r="F28" s="22"/>
      <c r="G28" s="22"/>
      <c r="H28" s="35"/>
      <c r="I28" s="51" t="s">
        <v>34</v>
      </c>
      <c r="J28" s="50"/>
      <c r="K28" s="28">
        <v>187</v>
      </c>
      <c r="L28" s="22">
        <v>1340</v>
      </c>
      <c r="M28" s="36">
        <v>2358</v>
      </c>
    </row>
    <row r="29" spans="1:13" ht="12" customHeight="1">
      <c r="A29" s="55"/>
      <c r="B29" s="56"/>
      <c r="C29" s="56"/>
      <c r="D29" s="57"/>
      <c r="E29" s="22"/>
      <c r="F29" s="22"/>
      <c r="G29" s="22">
        <v>1493</v>
      </c>
      <c r="H29" s="58"/>
      <c r="I29" s="56"/>
      <c r="J29" s="57"/>
      <c r="K29" s="24"/>
      <c r="L29" s="24"/>
      <c r="M29" s="24"/>
    </row>
    <row r="30" spans="1:13" ht="12" customHeight="1">
      <c r="A30" s="2"/>
      <c r="B30" s="49" t="s">
        <v>35</v>
      </c>
      <c r="C30" s="49"/>
      <c r="D30" s="50"/>
      <c r="E30" s="22" t="s">
        <v>19</v>
      </c>
      <c r="F30" s="22"/>
      <c r="G30" s="22"/>
      <c r="H30" s="35"/>
      <c r="I30" s="51" t="s">
        <v>36</v>
      </c>
      <c r="J30" s="50"/>
      <c r="K30" s="28">
        <v>1438</v>
      </c>
      <c r="L30" s="22">
        <v>15588</v>
      </c>
      <c r="M30" s="36">
        <v>27361</v>
      </c>
    </row>
    <row r="31" spans="1:13" ht="6" customHeight="1">
      <c r="A31" s="52"/>
      <c r="B31" s="53"/>
      <c r="C31" s="53"/>
      <c r="D31" s="54"/>
      <c r="E31" s="37"/>
      <c r="F31" s="37"/>
      <c r="G31" s="37"/>
      <c r="H31" s="38"/>
      <c r="I31" s="39"/>
      <c r="J31" s="40"/>
      <c r="K31" s="41"/>
      <c r="L31" s="4"/>
      <c r="M31" s="42"/>
    </row>
    <row r="32" spans="1:13" ht="12" customHeight="1">
      <c r="A32" s="43" t="s">
        <v>37</v>
      </c>
      <c r="B32" s="2"/>
      <c r="C32" s="2"/>
      <c r="D32" s="2"/>
      <c r="E32" s="44"/>
      <c r="F32" s="45"/>
      <c r="G32" s="45"/>
      <c r="H32" s="45"/>
      <c r="I32" s="4"/>
      <c r="J32" s="45"/>
      <c r="K32" s="45"/>
      <c r="L32" s="45"/>
      <c r="M32" s="45"/>
    </row>
    <row r="33" spans="1:13" ht="12" customHeight="1">
      <c r="A33" s="2" t="s">
        <v>38</v>
      </c>
      <c r="B33" s="2"/>
      <c r="C33" s="2"/>
      <c r="D33" s="2"/>
      <c r="E33" s="46"/>
      <c r="F33" s="46"/>
      <c r="G33" s="46"/>
      <c r="H33" s="46"/>
      <c r="I33" s="46"/>
      <c r="J33" s="42"/>
      <c r="K33" s="42"/>
      <c r="L33" s="42"/>
      <c r="M33" s="42"/>
    </row>
    <row r="34" spans="1:13" ht="12" customHeight="1">
      <c r="A34" s="47"/>
      <c r="B34" s="47"/>
      <c r="C34" s="47"/>
      <c r="D34" s="47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2" customHeight="1">
      <c r="A35" s="47"/>
      <c r="B35" s="47"/>
      <c r="C35" s="47"/>
      <c r="D35" s="47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2" customHeight="1">
      <c r="A36" s="47"/>
      <c r="B36" s="47"/>
      <c r="C36" s="47"/>
      <c r="D36" s="47"/>
      <c r="E36" s="48"/>
      <c r="F36" s="48"/>
      <c r="G36" s="48"/>
      <c r="H36" s="48"/>
      <c r="I36" s="48"/>
      <c r="J36" s="48"/>
      <c r="K36" s="48"/>
      <c r="L36" s="48"/>
      <c r="M36" s="48"/>
    </row>
  </sheetData>
  <sheetProtection/>
  <mergeCells count="59">
    <mergeCell ref="A1:M1"/>
    <mergeCell ref="A3:G3"/>
    <mergeCell ref="H3:M3"/>
    <mergeCell ref="A4:D5"/>
    <mergeCell ref="E4:E5"/>
    <mergeCell ref="G4:G5"/>
    <mergeCell ref="H4:J5"/>
    <mergeCell ref="K4:K5"/>
    <mergeCell ref="L4:L5"/>
    <mergeCell ref="M4:M5"/>
    <mergeCell ref="A6:D6"/>
    <mergeCell ref="H6:J6"/>
    <mergeCell ref="A7:D7"/>
    <mergeCell ref="H7:J7"/>
    <mergeCell ref="A8:D8"/>
    <mergeCell ref="H8:J8"/>
    <mergeCell ref="A9:D9"/>
    <mergeCell ref="H9:J9"/>
    <mergeCell ref="A10:D10"/>
    <mergeCell ref="I10:J10"/>
    <mergeCell ref="B11:D11"/>
    <mergeCell ref="H11:J11"/>
    <mergeCell ref="C12:D12"/>
    <mergeCell ref="I12:J12"/>
    <mergeCell ref="A13:D13"/>
    <mergeCell ref="G13:G14"/>
    <mergeCell ref="H13:J13"/>
    <mergeCell ref="C14:D14"/>
    <mergeCell ref="I14:J14"/>
    <mergeCell ref="C15:D15"/>
    <mergeCell ref="H15:J15"/>
    <mergeCell ref="A16:D16"/>
    <mergeCell ref="I16:J16"/>
    <mergeCell ref="B17:D17"/>
    <mergeCell ref="H17:J17"/>
    <mergeCell ref="A18:D18"/>
    <mergeCell ref="I18:J18"/>
    <mergeCell ref="H19:J19"/>
    <mergeCell ref="G20:G21"/>
    <mergeCell ref="I20:J20"/>
    <mergeCell ref="H21:J21"/>
    <mergeCell ref="I22:J22"/>
    <mergeCell ref="A23:D23"/>
    <mergeCell ref="H23:J23"/>
    <mergeCell ref="I24:J24"/>
    <mergeCell ref="E25:E26"/>
    <mergeCell ref="G25:G26"/>
    <mergeCell ref="H25:J25"/>
    <mergeCell ref="C26:D26"/>
    <mergeCell ref="I26:J26"/>
    <mergeCell ref="B30:D30"/>
    <mergeCell ref="I30:J30"/>
    <mergeCell ref="A31:D31"/>
    <mergeCell ref="A27:D27"/>
    <mergeCell ref="H27:J27"/>
    <mergeCell ref="B28:D28"/>
    <mergeCell ref="I28:J28"/>
    <mergeCell ref="A29:D29"/>
    <mergeCell ref="H29:J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2009-05-18T01:59:00Z</dcterms:created>
  <dcterms:modified xsi:type="dcterms:W3CDTF">2009-05-18T05:01:34Z</dcterms:modified>
  <cp:category/>
  <cp:version/>
  <cp:contentType/>
  <cp:contentStatus/>
</cp:coreProperties>
</file>