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34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xlnm.Print_Area" localSheetId="0">'134'!#REF!</definedName>
    <definedName name="Print_Area_MI" localSheetId="0">'134'!#REF!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<sst xmlns="http://schemas.openxmlformats.org/spreadsheetml/2006/main" count="59" uniqueCount="50">
  <si>
    <t>　　　　　　　　13.　　 金　　　　　　　　　 融</t>
  </si>
  <si>
    <t>　（単位　100万円）</t>
  </si>
  <si>
    <t xml:space="preserve">          各年末、月末</t>
  </si>
  <si>
    <t>年 月 次</t>
  </si>
  <si>
    <t>預　　　　　 　　 金 　　　　 　　　残　　　　　　 　 高</t>
  </si>
  <si>
    <t xml:space="preserve">                貸            出            残            高</t>
  </si>
  <si>
    <t>標示番号</t>
  </si>
  <si>
    <t>総　　額</t>
  </si>
  <si>
    <t>普通銀行</t>
  </si>
  <si>
    <t>相互銀行</t>
  </si>
  <si>
    <t>信用金庫</t>
  </si>
  <si>
    <t>信用組合</t>
  </si>
  <si>
    <t>郵 便 局</t>
  </si>
  <si>
    <t>生命保険</t>
  </si>
  <si>
    <t>農　　協</t>
  </si>
  <si>
    <t>漁　　協</t>
  </si>
  <si>
    <t>そ の 他</t>
  </si>
  <si>
    <t>労働金庫</t>
  </si>
  <si>
    <t>昭和39年</t>
  </si>
  <si>
    <t xml:space="preserve"> 　 40</t>
  </si>
  <si>
    <t xml:space="preserve"> 　 41</t>
  </si>
  <si>
    <t xml:space="preserve"> 　 42</t>
  </si>
  <si>
    <t xml:space="preserve"> 　 43</t>
  </si>
  <si>
    <t>43年1月</t>
  </si>
  <si>
    <t>1</t>
  </si>
  <si>
    <t xml:space="preserve">  2</t>
  </si>
  <si>
    <t>2</t>
  </si>
  <si>
    <t xml:space="preserve">  3</t>
  </si>
  <si>
    <t>3</t>
  </si>
  <si>
    <t xml:space="preserve">  4</t>
  </si>
  <si>
    <t>4</t>
  </si>
  <si>
    <t xml:space="preserve">  5</t>
  </si>
  <si>
    <t>5</t>
  </si>
  <si>
    <t xml:space="preserve">  6</t>
  </si>
  <si>
    <t>6</t>
  </si>
  <si>
    <t xml:space="preserve">  7</t>
  </si>
  <si>
    <t>7</t>
  </si>
  <si>
    <t xml:space="preserve">  8</t>
  </si>
  <si>
    <t>8</t>
  </si>
  <si>
    <t xml:space="preserve">  9</t>
  </si>
  <si>
    <t>9</t>
  </si>
  <si>
    <t xml:space="preserve">  10</t>
  </si>
  <si>
    <t xml:space="preserve">  11</t>
  </si>
  <si>
    <t xml:space="preserve">  12</t>
  </si>
  <si>
    <t>　 資料：日本銀行大分支店</t>
  </si>
  <si>
    <t>3)　相互銀行、信用金庫は金融機関貸付を除く実質貸付を計上している。</t>
  </si>
  <si>
    <t>　 注　1)　預金は実質一般預金を計上している。</t>
  </si>
  <si>
    <t>4)　国民金融公庫は普通貸付を計上している。</t>
  </si>
  <si>
    <t>　　　 2)　その他は農林中金、県信用農協連、県共済農協連である。</t>
  </si>
  <si>
    <t>　　　　　　　　　　　　　　134. 金　　 融　　 機　　 関　　 別　　 預　　 金　   　 お　　 よ　　 び　　 貸　　 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</si>
</sst>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  <numFmt numFmtId="178" formatCode="#,##0.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6"/>
      <color indexed="8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176" fontId="3" fillId="0" borderId="0" xfId="61" applyNumberFormat="1" applyFont="1" applyAlignment="1">
      <alignment/>
      <protection/>
    </xf>
    <xf numFmtId="176" fontId="7" fillId="0" borderId="0" xfId="61" applyNumberFormat="1" applyFont="1" applyAlignment="1">
      <alignment/>
      <protection/>
    </xf>
    <xf numFmtId="0" fontId="8" fillId="0" borderId="0" xfId="61" applyNumberFormat="1" applyFont="1" applyAlignment="1">
      <alignment vertical="center"/>
      <protection/>
    </xf>
    <xf numFmtId="0" fontId="8" fillId="0" borderId="0" xfId="61" applyNumberFormat="1" applyFont="1" applyBorder="1" applyAlignment="1">
      <alignment horizontal="center" vertical="center"/>
      <protection/>
    </xf>
    <xf numFmtId="176" fontId="8" fillId="0" borderId="0" xfId="61" applyNumberFormat="1" applyFont="1" applyAlignment="1">
      <alignment vertical="center"/>
      <protection/>
    </xf>
    <xf numFmtId="176" fontId="8" fillId="0" borderId="0" xfId="61" applyNumberFormat="1" applyFont="1" applyAlignment="1">
      <alignment/>
      <protection/>
    </xf>
    <xf numFmtId="0" fontId="8" fillId="0" borderId="10" xfId="61" applyNumberFormat="1" applyFont="1" applyBorder="1" applyAlignment="1">
      <alignment horizontal="center" vertical="center"/>
      <protection/>
    </xf>
    <xf numFmtId="0" fontId="8" fillId="0" borderId="11" xfId="61" applyNumberFormat="1" applyFont="1" applyBorder="1" applyAlignment="1">
      <alignment horizontal="center" vertical="center"/>
      <protection/>
    </xf>
    <xf numFmtId="0" fontId="8" fillId="0" borderId="12" xfId="61" applyNumberFormat="1" applyFont="1" applyBorder="1" applyAlignment="1">
      <alignment horizontal="center" vertical="center"/>
      <protection/>
    </xf>
    <xf numFmtId="0" fontId="8" fillId="0" borderId="13" xfId="61" applyNumberFormat="1" applyFont="1" applyBorder="1" applyAlignment="1">
      <alignment horizontal="center" vertical="center"/>
      <protection/>
    </xf>
    <xf numFmtId="0" fontId="8" fillId="0" borderId="14" xfId="61" applyNumberFormat="1" applyFont="1" applyBorder="1" applyAlignment="1">
      <alignment vertical="center"/>
      <protection/>
    </xf>
    <xf numFmtId="0" fontId="8" fillId="0" borderId="15" xfId="61" applyNumberFormat="1" applyFont="1" applyBorder="1" applyAlignment="1">
      <alignment vertical="center"/>
      <protection/>
    </xf>
    <xf numFmtId="176" fontId="8" fillId="0" borderId="15" xfId="61" applyNumberFormat="1" applyFont="1" applyBorder="1" applyAlignment="1">
      <alignment vertical="center"/>
      <protection/>
    </xf>
    <xf numFmtId="176" fontId="8" fillId="0" borderId="11" xfId="61" applyNumberFormat="1" applyFont="1" applyBorder="1" applyAlignment="1">
      <alignment vertical="center"/>
      <protection/>
    </xf>
    <xf numFmtId="0" fontId="8" fillId="0" borderId="16" xfId="61" applyNumberFormat="1" applyFont="1" applyBorder="1" applyAlignment="1">
      <alignment horizontal="center" vertical="center"/>
      <protection/>
    </xf>
    <xf numFmtId="41" fontId="8" fillId="0" borderId="17" xfId="61" applyNumberFormat="1" applyFont="1" applyBorder="1" applyAlignment="1">
      <alignment horizontal="center" vertical="center"/>
      <protection/>
    </xf>
    <xf numFmtId="41" fontId="8" fillId="0" borderId="0" xfId="61" applyNumberFormat="1" applyFont="1" applyBorder="1" applyAlignment="1">
      <alignment vertical="center"/>
      <protection/>
    </xf>
    <xf numFmtId="176" fontId="8" fillId="0" borderId="17" xfId="61" applyNumberFormat="1" applyFont="1" applyBorder="1" applyAlignment="1">
      <alignment horizontal="center" vertical="center"/>
      <protection/>
    </xf>
    <xf numFmtId="0" fontId="8" fillId="0" borderId="16" xfId="61" applyNumberFormat="1" applyFont="1" applyBorder="1" applyAlignment="1" quotePrefix="1">
      <alignment horizontal="left" vertical="center"/>
      <protection/>
    </xf>
    <xf numFmtId="0" fontId="9" fillId="0" borderId="16" xfId="61" applyNumberFormat="1" applyFont="1" applyBorder="1" applyAlignment="1" quotePrefix="1">
      <alignment horizontal="left" vertical="center"/>
      <protection/>
    </xf>
    <xf numFmtId="41" fontId="9" fillId="0" borderId="17" xfId="61" applyNumberFormat="1" applyFont="1" applyBorder="1" applyAlignment="1">
      <alignment horizontal="center" vertical="center"/>
      <protection/>
    </xf>
    <xf numFmtId="41" fontId="9" fillId="0" borderId="0" xfId="61" applyNumberFormat="1" applyFont="1" applyBorder="1" applyAlignment="1">
      <alignment vertical="center"/>
      <protection/>
    </xf>
    <xf numFmtId="176" fontId="9" fillId="0" borderId="17" xfId="61" applyNumberFormat="1" applyFont="1" applyBorder="1" applyAlignment="1">
      <alignment horizontal="center" vertical="center"/>
      <protection/>
    </xf>
    <xf numFmtId="176" fontId="9" fillId="0" borderId="0" xfId="61" applyNumberFormat="1" applyFont="1" applyAlignment="1">
      <alignment/>
      <protection/>
    </xf>
    <xf numFmtId="0" fontId="8" fillId="0" borderId="16" xfId="61" applyNumberFormat="1" applyFont="1" applyBorder="1" applyAlignment="1">
      <alignment horizontal="distributed" vertical="center"/>
      <protection/>
    </xf>
    <xf numFmtId="176" fontId="8" fillId="0" borderId="17" xfId="61" applyNumberFormat="1" applyFont="1" applyBorder="1" applyAlignment="1" quotePrefix="1">
      <alignment horizontal="center" vertical="center"/>
      <protection/>
    </xf>
    <xf numFmtId="0" fontId="8" fillId="0" borderId="16" xfId="61" applyNumberFormat="1" applyFont="1" applyBorder="1" applyAlignment="1" quotePrefix="1">
      <alignment horizontal="center" vertical="center"/>
      <protection/>
    </xf>
    <xf numFmtId="0" fontId="8" fillId="0" borderId="18" xfId="61" applyNumberFormat="1" applyFont="1" applyBorder="1" applyAlignment="1">
      <alignment vertical="center"/>
      <protection/>
    </xf>
    <xf numFmtId="0" fontId="8" fillId="0" borderId="19" xfId="61" applyNumberFormat="1" applyFont="1" applyBorder="1" applyAlignment="1">
      <alignment vertical="center"/>
      <protection/>
    </xf>
    <xf numFmtId="176" fontId="8" fillId="0" borderId="19" xfId="61" applyNumberFormat="1" applyFont="1" applyBorder="1" applyAlignment="1">
      <alignment vertical="center"/>
      <protection/>
    </xf>
    <xf numFmtId="176" fontId="8" fillId="0" borderId="13" xfId="61" applyNumberFormat="1" applyFont="1" applyBorder="1" applyAlignment="1">
      <alignment vertical="center"/>
      <protection/>
    </xf>
    <xf numFmtId="0" fontId="8" fillId="0" borderId="0" xfId="61" applyNumberFormat="1" applyFont="1" applyAlignment="1">
      <alignment/>
      <protection/>
    </xf>
    <xf numFmtId="0" fontId="8" fillId="0" borderId="0" xfId="61" applyNumberFormat="1" applyFont="1" applyBorder="1" applyAlignment="1">
      <alignment horizontal="center"/>
      <protection/>
    </xf>
    <xf numFmtId="49" fontId="8" fillId="0" borderId="0" xfId="61" applyNumberFormat="1" applyFont="1" applyBorder="1" applyAlignment="1">
      <alignment horizontal="center"/>
      <protection/>
    </xf>
    <xf numFmtId="177" fontId="8" fillId="0" borderId="0" xfId="61" applyNumberFormat="1" applyFont="1" applyAlignment="1">
      <alignment/>
      <protection/>
    </xf>
    <xf numFmtId="178" fontId="8" fillId="0" borderId="0" xfId="61" applyNumberFormat="1" applyFont="1" applyAlignment="1">
      <alignment/>
      <protection/>
    </xf>
    <xf numFmtId="0" fontId="8" fillId="0" borderId="10" xfId="61" applyNumberFormat="1" applyFont="1" applyBorder="1" applyAlignment="1">
      <alignment horizontal="center" vertical="center"/>
      <protection/>
    </xf>
    <xf numFmtId="0" fontId="8" fillId="0" borderId="12" xfId="61" applyNumberFormat="1" applyFont="1" applyBorder="1" applyAlignment="1">
      <alignment horizontal="center" vertical="center"/>
      <protection/>
    </xf>
    <xf numFmtId="0" fontId="8" fillId="0" borderId="11" xfId="61" applyNumberFormat="1" applyFont="1" applyBorder="1" applyAlignment="1">
      <alignment horizontal="center" vertical="center"/>
      <protection/>
    </xf>
    <xf numFmtId="0" fontId="8" fillId="0" borderId="13" xfId="61" applyNumberFormat="1" applyFont="1" applyBorder="1" applyAlignment="1">
      <alignment horizontal="center" vertical="center"/>
      <protection/>
    </xf>
    <xf numFmtId="0" fontId="8" fillId="0" borderId="14" xfId="61" applyNumberFormat="1" applyFont="1" applyBorder="1" applyAlignment="1">
      <alignment horizontal="center" vertical="center"/>
      <protection/>
    </xf>
    <xf numFmtId="0" fontId="8" fillId="0" borderId="18" xfId="61" applyNumberFormat="1" applyFont="1" applyBorder="1" applyAlignment="1">
      <alignment horizontal="center" vertical="center"/>
      <protection/>
    </xf>
    <xf numFmtId="0" fontId="3" fillId="0" borderId="0" xfId="61" applyNumberFormat="1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8" fillId="0" borderId="20" xfId="61" applyNumberFormat="1" applyFont="1" applyBorder="1" applyAlignment="1">
      <alignment horizontal="center" vertical="center"/>
      <protection/>
    </xf>
    <xf numFmtId="0" fontId="5" fillId="0" borderId="16" xfId="60" applyNumberFormat="1" applyFont="1" applyBorder="1" applyAlignment="1">
      <alignment horizontal="center" vertical="center"/>
      <protection/>
    </xf>
    <xf numFmtId="0" fontId="5" fillId="0" borderId="18" xfId="60" applyNumberFormat="1" applyFont="1" applyBorder="1" applyAlignment="1">
      <alignment horizontal="center" vertical="center"/>
      <protection/>
    </xf>
    <xf numFmtId="0" fontId="8" fillId="0" borderId="21" xfId="61" applyNumberFormat="1" applyFont="1" applyBorder="1" applyAlignment="1">
      <alignment horizontal="center" vertical="center"/>
      <protection/>
    </xf>
    <xf numFmtId="0" fontId="5" fillId="0" borderId="22" xfId="60" applyNumberFormat="1" applyFont="1" applyBorder="1" applyAlignment="1">
      <alignment vertical="center"/>
      <protection/>
    </xf>
    <xf numFmtId="0" fontId="5" fillId="0" borderId="13" xfId="60" applyNumberFormat="1" applyFont="1" applyBorder="1" applyAlignment="1">
      <alignment vertical="center"/>
      <protection/>
    </xf>
    <xf numFmtId="0" fontId="5" fillId="0" borderId="19" xfId="60" applyNumberFormat="1" applyFont="1" applyBorder="1" applyAlignment="1">
      <alignment vertical="center"/>
      <protection/>
    </xf>
    <xf numFmtId="0" fontId="8" fillId="0" borderId="22" xfId="61" applyNumberFormat="1" applyFont="1" applyBorder="1" applyAlignment="1">
      <alignment horizontal="left" vertical="center"/>
      <protection/>
    </xf>
    <xf numFmtId="0" fontId="5" fillId="0" borderId="22" xfId="60" applyNumberFormat="1" applyFont="1" applyBorder="1" applyAlignment="1">
      <alignment horizontal="left" vertical="center"/>
      <protection/>
    </xf>
    <xf numFmtId="0" fontId="5" fillId="0" borderId="20" xfId="60" applyNumberFormat="1" applyFont="1" applyBorder="1" applyAlignment="1">
      <alignment horizontal="left" vertical="center"/>
      <protection/>
    </xf>
    <xf numFmtId="0" fontId="5" fillId="0" borderId="19" xfId="60" applyNumberFormat="1" applyFont="1" applyBorder="1" applyAlignment="1">
      <alignment horizontal="left" vertical="center"/>
      <protection/>
    </xf>
    <xf numFmtId="0" fontId="5" fillId="0" borderId="18" xfId="60" applyNumberFormat="1" applyFont="1" applyBorder="1" applyAlignment="1">
      <alignment horizontal="left" vertical="center"/>
      <protection/>
    </xf>
    <xf numFmtId="0" fontId="8" fillId="0" borderId="21" xfId="61" applyNumberFormat="1" applyFont="1" applyBorder="1" applyAlignment="1">
      <alignment vertical="center" textRotation="255"/>
      <protection/>
    </xf>
    <xf numFmtId="0" fontId="5" fillId="0" borderId="17" xfId="60" applyNumberFormat="1" applyFont="1" applyBorder="1" applyAlignment="1">
      <alignment vertical="center" textRotation="255"/>
      <protection/>
    </xf>
    <xf numFmtId="0" fontId="5" fillId="0" borderId="13" xfId="60" applyNumberFormat="1" applyFont="1" applyBorder="1" applyAlignment="1">
      <alignment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4年度12専売および酒類130-133" xfId="60"/>
    <cellStyle name="標準_統計年鑑_昭和61年度12たばこ、塩および酒類132-13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3&#37329;&#34701;134-1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A"/>
      <sheetName val="146B"/>
      <sheetName val="146C"/>
      <sheetName val="147"/>
      <sheetName val=".148A"/>
      <sheetName val="148B"/>
      <sheetName val="149A"/>
      <sheetName val="149B"/>
      <sheetName val="150"/>
      <sheetName val="151"/>
      <sheetName val="152"/>
      <sheetName val="153"/>
      <sheetName val="154"/>
      <sheetName val="155"/>
      <sheetName val="156"/>
      <sheetName val="１57"/>
      <sheetName val="158"/>
      <sheetName val="159A"/>
      <sheetName val="159B"/>
      <sheetName val="160A"/>
      <sheetName val="160B"/>
      <sheetName val="160C.D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7"/>
  <sheetViews>
    <sheetView tabSelected="1" zoomScalePageLayoutView="0" workbookViewId="0" topLeftCell="C1">
      <selection activeCell="S27" sqref="S27"/>
    </sheetView>
  </sheetViews>
  <sheetFormatPr defaultColWidth="13.421875" defaultRowHeight="12" customHeight="1"/>
  <cols>
    <col min="1" max="1" width="7.28125" style="6" customWidth="1"/>
    <col min="2" max="2" width="8.421875" style="34" customWidth="1"/>
    <col min="3" max="3" width="8.421875" style="35" customWidth="1"/>
    <col min="4" max="5" width="8.421875" style="36" customWidth="1"/>
    <col min="6" max="9" width="8.421875" style="35" customWidth="1"/>
    <col min="10" max="19" width="8.421875" style="6" customWidth="1"/>
    <col min="20" max="20" width="4.140625" style="6" customWidth="1"/>
    <col min="21" max="16384" width="13.421875" style="6" customWidth="1"/>
  </cols>
  <sheetData>
    <row r="1" spans="1:20" s="1" customFormat="1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" customFormat="1" ht="15" customHeight="1">
      <c r="A2" s="45" t="s">
        <v>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2" customHeight="1" thickBot="1">
      <c r="A3" s="3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5"/>
      <c r="O3" s="5"/>
      <c r="P3" s="5"/>
      <c r="Q3" s="5"/>
      <c r="R3" s="3" t="s">
        <v>2</v>
      </c>
      <c r="S3" s="3"/>
      <c r="T3" s="5"/>
    </row>
    <row r="4" spans="1:20" ht="10.5" customHeight="1" thickTop="1">
      <c r="A4" s="47" t="s">
        <v>3</v>
      </c>
      <c r="B4" s="50" t="s">
        <v>4</v>
      </c>
      <c r="C4" s="51"/>
      <c r="D4" s="51"/>
      <c r="E4" s="51"/>
      <c r="F4" s="51"/>
      <c r="G4" s="51"/>
      <c r="H4" s="51"/>
      <c r="I4" s="51"/>
      <c r="J4" s="51"/>
      <c r="K4" s="51"/>
      <c r="L4" s="54" t="s">
        <v>5</v>
      </c>
      <c r="M4" s="55"/>
      <c r="N4" s="55"/>
      <c r="O4" s="55"/>
      <c r="P4" s="55"/>
      <c r="Q4" s="55"/>
      <c r="R4" s="55"/>
      <c r="S4" s="56"/>
      <c r="T4" s="59" t="s">
        <v>6</v>
      </c>
    </row>
    <row r="5" spans="1:20" ht="10.5" customHeight="1">
      <c r="A5" s="48"/>
      <c r="B5" s="52"/>
      <c r="C5" s="53"/>
      <c r="D5" s="53"/>
      <c r="E5" s="53"/>
      <c r="F5" s="53"/>
      <c r="G5" s="53"/>
      <c r="H5" s="53"/>
      <c r="I5" s="53"/>
      <c r="J5" s="53"/>
      <c r="K5" s="53"/>
      <c r="L5" s="57"/>
      <c r="M5" s="57"/>
      <c r="N5" s="57"/>
      <c r="O5" s="57"/>
      <c r="P5" s="57"/>
      <c r="Q5" s="57"/>
      <c r="R5" s="57"/>
      <c r="S5" s="58"/>
      <c r="T5" s="60"/>
    </row>
    <row r="6" spans="1:20" ht="12.75" customHeight="1">
      <c r="A6" s="48"/>
      <c r="B6" s="41" t="s">
        <v>7</v>
      </c>
      <c r="C6" s="37" t="s">
        <v>8</v>
      </c>
      <c r="D6" s="37" t="s">
        <v>9</v>
      </c>
      <c r="E6" s="37" t="s">
        <v>10</v>
      </c>
      <c r="F6" s="7" t="s">
        <v>11</v>
      </c>
      <c r="G6" s="37" t="s">
        <v>12</v>
      </c>
      <c r="H6" s="37" t="s">
        <v>13</v>
      </c>
      <c r="I6" s="37" t="s">
        <v>14</v>
      </c>
      <c r="J6" s="37" t="s">
        <v>15</v>
      </c>
      <c r="K6" s="39" t="s">
        <v>16</v>
      </c>
      <c r="L6" s="41" t="s">
        <v>7</v>
      </c>
      <c r="M6" s="37" t="s">
        <v>8</v>
      </c>
      <c r="N6" s="37" t="s">
        <v>9</v>
      </c>
      <c r="O6" s="37" t="s">
        <v>10</v>
      </c>
      <c r="P6" s="7" t="s">
        <v>11</v>
      </c>
      <c r="Q6" s="37" t="s">
        <v>14</v>
      </c>
      <c r="R6" s="37" t="s">
        <v>15</v>
      </c>
      <c r="S6" s="37" t="s">
        <v>16</v>
      </c>
      <c r="T6" s="60"/>
    </row>
    <row r="7" spans="1:20" ht="12.75" customHeight="1">
      <c r="A7" s="49"/>
      <c r="B7" s="42"/>
      <c r="C7" s="38"/>
      <c r="D7" s="38"/>
      <c r="E7" s="38"/>
      <c r="F7" s="9" t="s">
        <v>17</v>
      </c>
      <c r="G7" s="38"/>
      <c r="H7" s="38"/>
      <c r="I7" s="38"/>
      <c r="J7" s="38"/>
      <c r="K7" s="40"/>
      <c r="L7" s="42"/>
      <c r="M7" s="38"/>
      <c r="N7" s="38"/>
      <c r="O7" s="38"/>
      <c r="P7" s="9" t="s">
        <v>17</v>
      </c>
      <c r="Q7" s="38"/>
      <c r="R7" s="38"/>
      <c r="S7" s="38"/>
      <c r="T7" s="61"/>
    </row>
    <row r="8" spans="1:20" ht="6" customHeight="1">
      <c r="A8" s="11"/>
      <c r="B8" s="8"/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  <c r="N8" s="13"/>
      <c r="O8" s="13"/>
      <c r="P8" s="13"/>
      <c r="Q8" s="13"/>
      <c r="R8" s="13"/>
      <c r="S8" s="13"/>
      <c r="T8" s="14"/>
    </row>
    <row r="9" spans="1:20" ht="12" customHeight="1">
      <c r="A9" s="15" t="s">
        <v>18</v>
      </c>
      <c r="B9" s="16">
        <f>SUM(C9:K9)</f>
        <v>198518</v>
      </c>
      <c r="C9" s="17">
        <v>59869</v>
      </c>
      <c r="D9" s="17">
        <v>38560</v>
      </c>
      <c r="E9" s="17">
        <v>16346</v>
      </c>
      <c r="F9" s="17">
        <v>5458</v>
      </c>
      <c r="G9" s="17">
        <v>40236</v>
      </c>
      <c r="H9" s="17">
        <v>16918</v>
      </c>
      <c r="I9" s="17">
        <v>19839</v>
      </c>
      <c r="J9" s="17">
        <v>481</v>
      </c>
      <c r="K9" s="17">
        <v>811</v>
      </c>
      <c r="L9" s="17">
        <f>SUM(M9:S9)</f>
        <v>116025</v>
      </c>
      <c r="M9" s="17">
        <v>48451</v>
      </c>
      <c r="N9" s="17">
        <v>28639</v>
      </c>
      <c r="O9" s="17">
        <v>12528</v>
      </c>
      <c r="P9" s="17">
        <v>4422</v>
      </c>
      <c r="Q9" s="17">
        <v>12983</v>
      </c>
      <c r="R9" s="17">
        <v>298</v>
      </c>
      <c r="S9" s="17">
        <v>8704</v>
      </c>
      <c r="T9" s="18">
        <v>39</v>
      </c>
    </row>
    <row r="10" spans="1:20" ht="12" customHeight="1">
      <c r="A10" s="19" t="s">
        <v>19</v>
      </c>
      <c r="B10" s="16">
        <f>SUM(C10:K10)</f>
        <v>233279</v>
      </c>
      <c r="C10" s="17">
        <v>69028</v>
      </c>
      <c r="D10" s="17">
        <v>42318</v>
      </c>
      <c r="E10" s="17">
        <v>20859</v>
      </c>
      <c r="F10" s="17">
        <v>7077</v>
      </c>
      <c r="G10" s="17">
        <v>46467</v>
      </c>
      <c r="H10" s="17">
        <v>19929</v>
      </c>
      <c r="I10" s="17">
        <v>26089</v>
      </c>
      <c r="J10" s="17">
        <v>654</v>
      </c>
      <c r="K10" s="17">
        <v>858</v>
      </c>
      <c r="L10" s="17">
        <f>SUM(M10:S10)</f>
        <v>138860</v>
      </c>
      <c r="M10" s="17">
        <v>56475</v>
      </c>
      <c r="N10" s="17">
        <v>32179</v>
      </c>
      <c r="O10" s="17">
        <v>16336</v>
      </c>
      <c r="P10" s="17">
        <v>5738</v>
      </c>
      <c r="Q10" s="17">
        <v>16832</v>
      </c>
      <c r="R10" s="17">
        <v>424</v>
      </c>
      <c r="S10" s="17">
        <v>10876</v>
      </c>
      <c r="T10" s="18">
        <v>40</v>
      </c>
    </row>
    <row r="11" spans="1:20" ht="12" customHeight="1">
      <c r="A11" s="19" t="s">
        <v>20</v>
      </c>
      <c r="B11" s="16">
        <f>SUM(C11:K11)</f>
        <v>279828</v>
      </c>
      <c r="C11" s="17">
        <v>82141</v>
      </c>
      <c r="D11" s="17">
        <v>46677</v>
      </c>
      <c r="E11" s="17">
        <v>25791</v>
      </c>
      <c r="F11" s="17">
        <v>8816</v>
      </c>
      <c r="G11" s="17">
        <v>55108</v>
      </c>
      <c r="H11" s="17">
        <v>18660</v>
      </c>
      <c r="I11" s="17">
        <v>33957</v>
      </c>
      <c r="J11" s="17">
        <v>1158</v>
      </c>
      <c r="K11" s="17">
        <v>7520</v>
      </c>
      <c r="L11" s="17">
        <f>SUM(M11:S11)</f>
        <v>172207</v>
      </c>
      <c r="M11" s="17">
        <v>70598</v>
      </c>
      <c r="N11" s="17">
        <v>36812</v>
      </c>
      <c r="O11" s="17">
        <v>20756</v>
      </c>
      <c r="P11" s="17">
        <v>7056</v>
      </c>
      <c r="Q11" s="17">
        <v>22520</v>
      </c>
      <c r="R11" s="17">
        <v>788</v>
      </c>
      <c r="S11" s="17">
        <v>13677</v>
      </c>
      <c r="T11" s="18">
        <v>41</v>
      </c>
    </row>
    <row r="12" spans="1:20" ht="12" customHeight="1">
      <c r="A12" s="19" t="s">
        <v>21</v>
      </c>
      <c r="B12" s="16">
        <f>SUM(C12:K12)</f>
        <v>340280</v>
      </c>
      <c r="C12" s="17">
        <v>95585</v>
      </c>
      <c r="D12" s="17">
        <v>52943</v>
      </c>
      <c r="E12" s="17">
        <v>31238</v>
      </c>
      <c r="F12" s="17">
        <v>11110</v>
      </c>
      <c r="G12" s="17">
        <v>64582</v>
      </c>
      <c r="H12" s="17">
        <v>29844</v>
      </c>
      <c r="I12" s="17">
        <v>44199</v>
      </c>
      <c r="J12" s="17">
        <v>1244</v>
      </c>
      <c r="K12" s="17">
        <v>9535</v>
      </c>
      <c r="L12" s="17">
        <f>SUM(M12:S12)</f>
        <v>207096</v>
      </c>
      <c r="M12" s="17">
        <v>82501</v>
      </c>
      <c r="N12" s="17">
        <v>40484</v>
      </c>
      <c r="O12" s="17">
        <v>24873</v>
      </c>
      <c r="P12" s="17">
        <v>9241</v>
      </c>
      <c r="Q12" s="17">
        <v>31444</v>
      </c>
      <c r="R12" s="17">
        <v>1320</v>
      </c>
      <c r="S12" s="17">
        <v>17233</v>
      </c>
      <c r="T12" s="18">
        <v>42</v>
      </c>
    </row>
    <row r="13" spans="1:20" ht="12" customHeight="1">
      <c r="A13" s="19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</row>
    <row r="14" spans="1:20" s="24" customFormat="1" ht="12" customHeight="1">
      <c r="A14" s="20" t="s">
        <v>22</v>
      </c>
      <c r="B14" s="21">
        <f>SUM(C14:K14)</f>
        <v>387237</v>
      </c>
      <c r="C14" s="22">
        <v>107495</v>
      </c>
      <c r="D14" s="22">
        <v>58097</v>
      </c>
      <c r="E14" s="22">
        <v>35001</v>
      </c>
      <c r="F14" s="22">
        <v>15814</v>
      </c>
      <c r="G14" s="22">
        <v>75620</v>
      </c>
      <c r="H14" s="22">
        <v>29220</v>
      </c>
      <c r="I14" s="22">
        <v>52312</v>
      </c>
      <c r="J14" s="22">
        <v>1376</v>
      </c>
      <c r="K14" s="22">
        <v>12302</v>
      </c>
      <c r="L14" s="22">
        <f>SUM(M14:S14)</f>
        <v>245481</v>
      </c>
      <c r="M14" s="22">
        <v>94402</v>
      </c>
      <c r="N14" s="22">
        <v>45382</v>
      </c>
      <c r="O14" s="22">
        <v>28284</v>
      </c>
      <c r="P14" s="22">
        <v>12705</v>
      </c>
      <c r="Q14" s="22">
        <v>41647</v>
      </c>
      <c r="R14" s="22">
        <v>1737</v>
      </c>
      <c r="S14" s="22">
        <v>21324</v>
      </c>
      <c r="T14" s="23">
        <v>43</v>
      </c>
    </row>
    <row r="15" spans="1:20" ht="12" customHeight="1">
      <c r="A15" s="25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</row>
    <row r="16" spans="1:20" ht="12" customHeight="1">
      <c r="A16" s="25" t="s">
        <v>23</v>
      </c>
      <c r="B16" s="16">
        <f aca="true" t="shared" si="0" ref="B16:B27">SUM(C16:K16)</f>
        <v>329796</v>
      </c>
      <c r="C16" s="17">
        <v>92680</v>
      </c>
      <c r="D16" s="17">
        <v>51538</v>
      </c>
      <c r="E16" s="17">
        <v>30205</v>
      </c>
      <c r="F16" s="17">
        <v>10927</v>
      </c>
      <c r="G16" s="17">
        <v>65915</v>
      </c>
      <c r="H16" s="17">
        <v>30320</v>
      </c>
      <c r="I16" s="17">
        <v>37145</v>
      </c>
      <c r="J16" s="17">
        <v>1354</v>
      </c>
      <c r="K16" s="17">
        <v>9712</v>
      </c>
      <c r="L16" s="17">
        <f aca="true" t="shared" si="1" ref="L16:L27">SUM(M16:S16)</f>
        <v>202624</v>
      </c>
      <c r="M16" s="17">
        <v>81569</v>
      </c>
      <c r="N16" s="17">
        <v>39933</v>
      </c>
      <c r="O16" s="17">
        <v>24504</v>
      </c>
      <c r="P16" s="17">
        <v>9130</v>
      </c>
      <c r="Q16" s="17">
        <v>29021</v>
      </c>
      <c r="R16" s="17">
        <v>1324</v>
      </c>
      <c r="S16" s="17">
        <v>17143</v>
      </c>
      <c r="T16" s="26" t="s">
        <v>24</v>
      </c>
    </row>
    <row r="17" spans="1:20" ht="12" customHeight="1">
      <c r="A17" s="27" t="s">
        <v>25</v>
      </c>
      <c r="B17" s="16">
        <f t="shared" si="0"/>
        <v>329638</v>
      </c>
      <c r="C17" s="17">
        <v>92175</v>
      </c>
      <c r="D17" s="17">
        <v>51736</v>
      </c>
      <c r="E17" s="17">
        <v>30243</v>
      </c>
      <c r="F17" s="17">
        <v>11147</v>
      </c>
      <c r="G17" s="17">
        <v>66338</v>
      </c>
      <c r="H17" s="17">
        <v>30793</v>
      </c>
      <c r="I17" s="17">
        <v>35527</v>
      </c>
      <c r="J17" s="17">
        <v>1450</v>
      </c>
      <c r="K17" s="17">
        <v>10229</v>
      </c>
      <c r="L17" s="17">
        <f t="shared" si="1"/>
        <v>206224</v>
      </c>
      <c r="M17" s="17">
        <v>83191</v>
      </c>
      <c r="N17" s="17">
        <v>40651</v>
      </c>
      <c r="O17" s="17">
        <v>24973</v>
      </c>
      <c r="P17" s="17">
        <v>9449</v>
      </c>
      <c r="Q17" s="17">
        <v>29589</v>
      </c>
      <c r="R17" s="17">
        <v>1339</v>
      </c>
      <c r="S17" s="17">
        <v>17032</v>
      </c>
      <c r="T17" s="26" t="s">
        <v>26</v>
      </c>
    </row>
    <row r="18" spans="1:20" ht="12" customHeight="1">
      <c r="A18" s="27" t="s">
        <v>27</v>
      </c>
      <c r="B18" s="16">
        <f t="shared" si="0"/>
        <v>338856</v>
      </c>
      <c r="C18" s="17">
        <v>94228</v>
      </c>
      <c r="D18" s="17">
        <v>53591</v>
      </c>
      <c r="E18" s="17">
        <v>30599</v>
      </c>
      <c r="F18" s="17">
        <v>11885</v>
      </c>
      <c r="G18" s="17">
        <v>67128</v>
      </c>
      <c r="H18" s="17">
        <v>31366</v>
      </c>
      <c r="I18" s="17">
        <v>36828</v>
      </c>
      <c r="J18" s="17">
        <v>1691</v>
      </c>
      <c r="K18" s="17">
        <v>11540</v>
      </c>
      <c r="L18" s="17">
        <f t="shared" si="1"/>
        <v>213241</v>
      </c>
      <c r="M18" s="17">
        <v>85575</v>
      </c>
      <c r="N18" s="17">
        <v>41383</v>
      </c>
      <c r="O18" s="17">
        <v>25302</v>
      </c>
      <c r="P18" s="17">
        <v>9788</v>
      </c>
      <c r="Q18" s="17">
        <v>32315</v>
      </c>
      <c r="R18" s="17">
        <v>1387</v>
      </c>
      <c r="S18" s="17">
        <v>17491</v>
      </c>
      <c r="T18" s="26" t="s">
        <v>28</v>
      </c>
    </row>
    <row r="19" spans="1:20" ht="12" customHeight="1">
      <c r="A19" s="27" t="s">
        <v>29</v>
      </c>
      <c r="B19" s="16">
        <f t="shared" si="0"/>
        <v>331798</v>
      </c>
      <c r="C19" s="17">
        <v>96373</v>
      </c>
      <c r="D19" s="17">
        <v>52588</v>
      </c>
      <c r="E19" s="17">
        <v>30765</v>
      </c>
      <c r="F19" s="17">
        <v>11473</v>
      </c>
      <c r="G19" s="17">
        <v>68064</v>
      </c>
      <c r="H19" s="17">
        <v>25545</v>
      </c>
      <c r="I19" s="17">
        <v>34292</v>
      </c>
      <c r="J19" s="17">
        <v>1498</v>
      </c>
      <c r="K19" s="17">
        <v>11200</v>
      </c>
      <c r="L19" s="17">
        <f t="shared" si="1"/>
        <v>211366</v>
      </c>
      <c r="M19" s="17">
        <v>84479</v>
      </c>
      <c r="N19" s="17">
        <v>40261</v>
      </c>
      <c r="O19" s="17">
        <v>25376</v>
      </c>
      <c r="P19" s="17">
        <v>9753</v>
      </c>
      <c r="Q19" s="17">
        <v>32531</v>
      </c>
      <c r="R19" s="17">
        <v>1335</v>
      </c>
      <c r="S19" s="17">
        <v>17631</v>
      </c>
      <c r="T19" s="26" t="s">
        <v>30</v>
      </c>
    </row>
    <row r="20" spans="1:20" ht="12" customHeight="1">
      <c r="A20" s="27" t="s">
        <v>31</v>
      </c>
      <c r="B20" s="16">
        <f t="shared" si="0"/>
        <v>332837</v>
      </c>
      <c r="C20" s="17">
        <v>95813</v>
      </c>
      <c r="D20" s="17">
        <v>52515</v>
      </c>
      <c r="E20" s="17">
        <v>31415</v>
      </c>
      <c r="F20" s="17">
        <v>11668</v>
      </c>
      <c r="G20" s="17">
        <v>68674</v>
      </c>
      <c r="H20" s="17">
        <v>26006</v>
      </c>
      <c r="I20" s="17">
        <v>33714</v>
      </c>
      <c r="J20" s="17">
        <v>1459</v>
      </c>
      <c r="K20" s="17">
        <v>11573</v>
      </c>
      <c r="L20" s="17">
        <f t="shared" si="1"/>
        <v>212224</v>
      </c>
      <c r="M20" s="17">
        <v>83897</v>
      </c>
      <c r="N20" s="17">
        <v>40022</v>
      </c>
      <c r="O20" s="17">
        <v>25444</v>
      </c>
      <c r="P20" s="17">
        <v>9897</v>
      </c>
      <c r="Q20" s="17">
        <v>33556</v>
      </c>
      <c r="R20" s="17">
        <v>1378</v>
      </c>
      <c r="S20" s="17">
        <v>18030</v>
      </c>
      <c r="T20" s="26" t="s">
        <v>32</v>
      </c>
    </row>
    <row r="21" spans="1:20" ht="12" customHeight="1">
      <c r="A21" s="27" t="s">
        <v>33</v>
      </c>
      <c r="B21" s="16">
        <f t="shared" si="0"/>
        <v>338722</v>
      </c>
      <c r="C21" s="17">
        <v>98790</v>
      </c>
      <c r="D21" s="17">
        <v>53547</v>
      </c>
      <c r="E21" s="17">
        <v>31577</v>
      </c>
      <c r="F21" s="17">
        <v>12128</v>
      </c>
      <c r="G21" s="17">
        <v>69494</v>
      </c>
      <c r="H21" s="17">
        <v>26418</v>
      </c>
      <c r="I21" s="17">
        <v>33659</v>
      </c>
      <c r="J21" s="17">
        <v>1454</v>
      </c>
      <c r="K21" s="17">
        <v>11655</v>
      </c>
      <c r="L21" s="17">
        <f t="shared" si="1"/>
        <v>215433</v>
      </c>
      <c r="M21" s="17">
        <v>84764</v>
      </c>
      <c r="N21" s="17">
        <v>40829</v>
      </c>
      <c r="O21" s="17">
        <v>25539</v>
      </c>
      <c r="P21" s="17">
        <v>10117</v>
      </c>
      <c r="Q21" s="17">
        <v>34405</v>
      </c>
      <c r="R21" s="17">
        <v>1466</v>
      </c>
      <c r="S21" s="17">
        <v>18313</v>
      </c>
      <c r="T21" s="26" t="s">
        <v>34</v>
      </c>
    </row>
    <row r="22" spans="1:20" ht="12" customHeight="1">
      <c r="A22" s="27" t="s">
        <v>35</v>
      </c>
      <c r="B22" s="16">
        <f t="shared" si="0"/>
        <v>340989</v>
      </c>
      <c r="C22" s="17">
        <v>97702</v>
      </c>
      <c r="D22" s="17">
        <v>53496</v>
      </c>
      <c r="E22" s="17">
        <v>31387</v>
      </c>
      <c r="F22" s="17">
        <v>12425</v>
      </c>
      <c r="G22" s="17">
        <v>70669</v>
      </c>
      <c r="H22" s="17">
        <v>26792</v>
      </c>
      <c r="I22" s="17">
        <v>35524</v>
      </c>
      <c r="J22" s="17">
        <v>1393</v>
      </c>
      <c r="K22" s="17">
        <v>11601</v>
      </c>
      <c r="L22" s="17">
        <f t="shared" si="1"/>
        <v>219296</v>
      </c>
      <c r="M22" s="17">
        <v>86113</v>
      </c>
      <c r="N22" s="17">
        <v>41368</v>
      </c>
      <c r="O22" s="17">
        <v>25769</v>
      </c>
      <c r="P22" s="17">
        <v>10340</v>
      </c>
      <c r="Q22" s="17">
        <v>35337</v>
      </c>
      <c r="R22" s="17">
        <v>1500</v>
      </c>
      <c r="S22" s="17">
        <v>18869</v>
      </c>
      <c r="T22" s="26" t="s">
        <v>36</v>
      </c>
    </row>
    <row r="23" spans="1:20" ht="12" customHeight="1">
      <c r="A23" s="27" t="s">
        <v>37</v>
      </c>
      <c r="B23" s="16">
        <f t="shared" si="0"/>
        <v>344241</v>
      </c>
      <c r="C23" s="17">
        <v>99787</v>
      </c>
      <c r="D23" s="17">
        <v>54153</v>
      </c>
      <c r="E23" s="17">
        <v>31537</v>
      </c>
      <c r="F23" s="17">
        <v>12695</v>
      </c>
      <c r="G23" s="17">
        <v>71041</v>
      </c>
      <c r="H23" s="17">
        <v>27218</v>
      </c>
      <c r="I23" s="17">
        <v>34733</v>
      </c>
      <c r="J23" s="17">
        <v>1397</v>
      </c>
      <c r="K23" s="17">
        <v>11680</v>
      </c>
      <c r="L23" s="17">
        <f t="shared" si="1"/>
        <v>222374</v>
      </c>
      <c r="M23" s="17">
        <v>87309</v>
      </c>
      <c r="N23" s="17">
        <v>42125</v>
      </c>
      <c r="O23" s="17">
        <v>26122</v>
      </c>
      <c r="P23" s="17">
        <v>10793</v>
      </c>
      <c r="Q23" s="17">
        <v>36159</v>
      </c>
      <c r="R23" s="17">
        <v>1488</v>
      </c>
      <c r="S23" s="17">
        <v>18378</v>
      </c>
      <c r="T23" s="26" t="s">
        <v>38</v>
      </c>
    </row>
    <row r="24" spans="1:20" ht="12" customHeight="1">
      <c r="A24" s="27" t="s">
        <v>39</v>
      </c>
      <c r="B24" s="16">
        <f t="shared" si="0"/>
        <v>347487</v>
      </c>
      <c r="C24" s="17">
        <v>98428</v>
      </c>
      <c r="D24" s="17">
        <v>55826</v>
      </c>
      <c r="E24" s="17">
        <v>31744</v>
      </c>
      <c r="F24" s="17">
        <v>13322</v>
      </c>
      <c r="G24" s="17">
        <v>71393</v>
      </c>
      <c r="H24" s="17">
        <v>27717</v>
      </c>
      <c r="I24" s="17">
        <v>35772</v>
      </c>
      <c r="J24" s="17">
        <v>1412</v>
      </c>
      <c r="K24" s="17">
        <v>11873</v>
      </c>
      <c r="L24" s="17">
        <f t="shared" si="1"/>
        <v>229255</v>
      </c>
      <c r="M24" s="17">
        <v>89182</v>
      </c>
      <c r="N24" s="17">
        <v>43488</v>
      </c>
      <c r="O24" s="17">
        <v>26635</v>
      </c>
      <c r="P24" s="17">
        <v>11247</v>
      </c>
      <c r="Q24" s="17">
        <v>37742</v>
      </c>
      <c r="R24" s="17">
        <v>1621</v>
      </c>
      <c r="S24" s="17">
        <v>19340</v>
      </c>
      <c r="T24" s="26" t="s">
        <v>40</v>
      </c>
    </row>
    <row r="25" spans="1:20" ht="12" customHeight="1">
      <c r="A25" s="27" t="s">
        <v>41</v>
      </c>
      <c r="B25" s="16">
        <f t="shared" si="0"/>
        <v>350292</v>
      </c>
      <c r="C25" s="17">
        <v>100669</v>
      </c>
      <c r="D25" s="17">
        <v>54667</v>
      </c>
      <c r="E25" s="17">
        <v>32130</v>
      </c>
      <c r="F25" s="17">
        <v>13385</v>
      </c>
      <c r="G25" s="17">
        <v>72395</v>
      </c>
      <c r="H25" s="17">
        <v>28181</v>
      </c>
      <c r="I25" s="17">
        <v>35127</v>
      </c>
      <c r="J25" s="17">
        <v>1398</v>
      </c>
      <c r="K25" s="17">
        <v>12340</v>
      </c>
      <c r="L25" s="17">
        <f t="shared" si="1"/>
        <v>230531</v>
      </c>
      <c r="M25" s="17">
        <v>89893</v>
      </c>
      <c r="N25" s="17">
        <v>42968</v>
      </c>
      <c r="O25" s="17">
        <v>26930</v>
      </c>
      <c r="P25" s="17">
        <v>11593</v>
      </c>
      <c r="Q25" s="17">
        <v>38351</v>
      </c>
      <c r="R25" s="17">
        <v>1711</v>
      </c>
      <c r="S25" s="17">
        <v>19085</v>
      </c>
      <c r="T25" s="18">
        <v>10</v>
      </c>
    </row>
    <row r="26" spans="1:20" ht="12" customHeight="1">
      <c r="A26" s="27" t="s">
        <v>42</v>
      </c>
      <c r="B26" s="16">
        <f t="shared" si="0"/>
        <v>360684</v>
      </c>
      <c r="C26" s="17">
        <v>102908</v>
      </c>
      <c r="D26" s="17">
        <v>55331</v>
      </c>
      <c r="E26" s="17">
        <v>32849</v>
      </c>
      <c r="F26" s="17">
        <v>13890</v>
      </c>
      <c r="G26" s="17">
        <v>72845</v>
      </c>
      <c r="H26" s="17">
        <v>28696</v>
      </c>
      <c r="I26" s="17">
        <v>40563</v>
      </c>
      <c r="J26" s="17">
        <v>1366</v>
      </c>
      <c r="K26" s="17">
        <v>12236</v>
      </c>
      <c r="L26" s="17">
        <f t="shared" si="1"/>
        <v>234517</v>
      </c>
      <c r="M26" s="17">
        <v>90783</v>
      </c>
      <c r="N26" s="17">
        <v>43786</v>
      </c>
      <c r="O26" s="17">
        <v>27429</v>
      </c>
      <c r="P26" s="17">
        <v>11949</v>
      </c>
      <c r="Q26" s="17">
        <v>38510</v>
      </c>
      <c r="R26" s="17">
        <v>1755</v>
      </c>
      <c r="S26" s="17">
        <v>20305</v>
      </c>
      <c r="T26" s="18">
        <v>11</v>
      </c>
    </row>
    <row r="27" spans="1:20" ht="12" customHeight="1">
      <c r="A27" s="27" t="s">
        <v>43</v>
      </c>
      <c r="B27" s="16">
        <f t="shared" si="0"/>
        <v>387237</v>
      </c>
      <c r="C27" s="17">
        <v>107495</v>
      </c>
      <c r="D27" s="17">
        <v>58097</v>
      </c>
      <c r="E27" s="17">
        <v>35001</v>
      </c>
      <c r="F27" s="17">
        <v>15814</v>
      </c>
      <c r="G27" s="17">
        <v>75620</v>
      </c>
      <c r="H27" s="17">
        <v>29220</v>
      </c>
      <c r="I27" s="17">
        <v>52312</v>
      </c>
      <c r="J27" s="17">
        <v>1376</v>
      </c>
      <c r="K27" s="17">
        <v>12302</v>
      </c>
      <c r="L27" s="17">
        <f t="shared" si="1"/>
        <v>245481</v>
      </c>
      <c r="M27" s="17">
        <v>94402</v>
      </c>
      <c r="N27" s="17">
        <v>45382</v>
      </c>
      <c r="O27" s="17">
        <v>28284</v>
      </c>
      <c r="P27" s="17">
        <v>12705</v>
      </c>
      <c r="Q27" s="17">
        <v>41647</v>
      </c>
      <c r="R27" s="17">
        <v>1737</v>
      </c>
      <c r="S27" s="17">
        <v>21324</v>
      </c>
      <c r="T27" s="18">
        <v>12</v>
      </c>
    </row>
    <row r="28" spans="1:20" ht="6" customHeight="1">
      <c r="A28" s="28"/>
      <c r="B28" s="10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30"/>
      <c r="N28" s="30"/>
      <c r="O28" s="30"/>
      <c r="P28" s="30"/>
      <c r="Q28" s="30"/>
      <c r="R28" s="30"/>
      <c r="S28" s="30"/>
      <c r="T28" s="31"/>
    </row>
    <row r="29" spans="1:20" ht="12" customHeight="1">
      <c r="A29" s="3" t="s">
        <v>44</v>
      </c>
      <c r="B29" s="4"/>
      <c r="C29" s="3"/>
      <c r="D29" s="3"/>
      <c r="E29" s="3"/>
      <c r="F29" s="3"/>
      <c r="G29" s="3"/>
      <c r="H29" s="3"/>
      <c r="I29" s="3"/>
      <c r="J29" s="3"/>
      <c r="K29" s="3"/>
      <c r="L29" s="5" t="s">
        <v>45</v>
      </c>
      <c r="M29" s="5"/>
      <c r="N29" s="5"/>
      <c r="O29" s="5"/>
      <c r="P29" s="5"/>
      <c r="Q29" s="5"/>
      <c r="R29" s="5"/>
      <c r="S29" s="5"/>
      <c r="T29" s="5"/>
    </row>
    <row r="30" spans="1:20" ht="12" customHeight="1">
      <c r="A30" s="3" t="s">
        <v>46</v>
      </c>
      <c r="B30" s="4"/>
      <c r="C30" s="3"/>
      <c r="D30" s="3"/>
      <c r="E30" s="3"/>
      <c r="F30" s="3"/>
      <c r="G30" s="3"/>
      <c r="H30" s="3"/>
      <c r="I30" s="3"/>
      <c r="J30" s="3"/>
      <c r="K30" s="3"/>
      <c r="L30" s="5" t="s">
        <v>47</v>
      </c>
      <c r="M30" s="5"/>
      <c r="N30" s="5"/>
      <c r="O30" s="5"/>
      <c r="P30" s="5"/>
      <c r="Q30" s="5"/>
      <c r="R30" s="5"/>
      <c r="S30" s="5"/>
      <c r="T30" s="5"/>
    </row>
    <row r="31" spans="1:11" ht="12" customHeight="1">
      <c r="A31" s="32" t="s">
        <v>48</v>
      </c>
      <c r="B31" s="33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" customHeight="1">
      <c r="A33" s="32"/>
      <c r="B33" s="33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2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2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</row>
  </sheetData>
  <sheetProtection/>
  <mergeCells count="22">
    <mergeCell ref="A1:T1"/>
    <mergeCell ref="A2:T2"/>
    <mergeCell ref="A4:A7"/>
    <mergeCell ref="B4:K5"/>
    <mergeCell ref="L4:S5"/>
    <mergeCell ref="T4:T7"/>
    <mergeCell ref="B6:B7"/>
    <mergeCell ref="C6:C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Q6:Q7"/>
    <mergeCell ref="R6:R7"/>
    <mergeCell ref="S6:S7"/>
  </mergeCells>
  <printOptions horizontalCentered="1"/>
  <pageMargins left="0" right="0" top="0.5118110236220472" bottom="0.3937007874015748" header="0.5118110236220472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2009-05-18T02:13:36Z</dcterms:created>
  <dcterms:modified xsi:type="dcterms:W3CDTF">2009-05-18T05:23:36Z</dcterms:modified>
  <cp:category/>
  <cp:version/>
  <cp:contentType/>
  <cp:contentStatus/>
</cp:coreProperties>
</file>