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86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'[1]177'!#REF!</definedName>
    <definedName name="_36.争議">#REF!</definedName>
    <definedName name="_40.中高年">'[1]180'!#REF!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<sst xmlns="http://schemas.openxmlformats.org/spreadsheetml/2006/main" count="59" uniqueCount="49">
  <si>
    <t xml:space="preserve">　　　　　　　　　　　　　　　　　186.  　　  失　　　業　　　保　　　険　　　取　　　扱　　　状　　　況 </t>
  </si>
  <si>
    <t>年月次</t>
  </si>
  <si>
    <t>離 職 票 受 付 件 数　</t>
  </si>
  <si>
    <t>初　回　受　給　者　数</t>
  </si>
  <si>
    <t xml:space="preserve"> 　　受　給　者　実　  人　員</t>
  </si>
  <si>
    <t>　　失 業 保 険 の 給 付 週 数</t>
  </si>
  <si>
    <t xml:space="preserve">失　業　保　険　金　支　給　総　数  </t>
  </si>
  <si>
    <t>標示</t>
  </si>
  <si>
    <t>および安定所</t>
  </si>
  <si>
    <t>総　 数</t>
  </si>
  <si>
    <t>男</t>
  </si>
  <si>
    <t>女</t>
  </si>
  <si>
    <t>総　数</t>
  </si>
  <si>
    <t>総 　　 数</t>
  </si>
  <si>
    <t>番号</t>
  </si>
  <si>
    <t>昭和39年</t>
  </si>
  <si>
    <t>　　40</t>
  </si>
  <si>
    <t>　　41</t>
  </si>
  <si>
    <t>　　42</t>
  </si>
  <si>
    <t>　　43</t>
  </si>
  <si>
    <t xml:space="preserve"> 　　    1 月</t>
  </si>
  <si>
    <t xml:space="preserve">  　 　　2</t>
  </si>
  <si>
    <t xml:space="preserve">     　　3</t>
  </si>
  <si>
    <t xml:space="preserve">     　　4</t>
  </si>
  <si>
    <t xml:space="preserve">   　 　 5</t>
  </si>
  <si>
    <t xml:space="preserve">   　  　6</t>
  </si>
  <si>
    <t xml:space="preserve">   　  　7</t>
  </si>
  <si>
    <t xml:space="preserve">   　  　8</t>
  </si>
  <si>
    <t xml:space="preserve">   　 　 9</t>
  </si>
  <si>
    <t xml:space="preserve">        10</t>
  </si>
  <si>
    <t xml:space="preserve">        11</t>
  </si>
  <si>
    <t xml:space="preserve">        12</t>
  </si>
  <si>
    <t>三重</t>
  </si>
  <si>
    <t>三</t>
  </si>
  <si>
    <t>大分</t>
  </si>
  <si>
    <t>大</t>
  </si>
  <si>
    <t>別府</t>
  </si>
  <si>
    <t>別</t>
  </si>
  <si>
    <t>中津</t>
  </si>
  <si>
    <t>中</t>
  </si>
  <si>
    <t>日田</t>
  </si>
  <si>
    <t>日</t>
  </si>
  <si>
    <t>臼杵</t>
  </si>
  <si>
    <t>臼</t>
  </si>
  <si>
    <t>佐伯</t>
  </si>
  <si>
    <t>佐</t>
  </si>
  <si>
    <t>宇佐</t>
  </si>
  <si>
    <t>宇</t>
  </si>
  <si>
    <t>資料：県失業保険課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</si>
</sst>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;[Red]\-#,##0.0"/>
    <numFmt numFmtId="178" formatCode="#,##0;[Red]#,##0"/>
    <numFmt numFmtId="179" formatCode="#,##0_ 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37" fontId="7" fillId="0" borderId="0">
      <alignment/>
      <protection/>
    </xf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38" fontId="4" fillId="0" borderId="12" xfId="48" applyFont="1" applyBorder="1" applyAlignment="1">
      <alignment horizontal="center" vertical="center"/>
    </xf>
    <xf numFmtId="38" fontId="4" fillId="0" borderId="13" xfId="48" applyFont="1" applyBorder="1" applyAlignment="1">
      <alignment horizontal="center" vertical="center"/>
    </xf>
    <xf numFmtId="38" fontId="4" fillId="0" borderId="14" xfId="48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8" fontId="4" fillId="0" borderId="0" xfId="48" applyFont="1" applyAlignment="1">
      <alignment vertical="center"/>
    </xf>
    <xf numFmtId="177" fontId="4" fillId="0" borderId="0" xfId="48" applyNumberFormat="1" applyFont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41" fontId="4" fillId="0" borderId="0" xfId="48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41" fontId="9" fillId="0" borderId="0" xfId="48" applyNumberFormat="1" applyFont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9" fontId="4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 quotePrefix="1">
      <alignment vertical="center"/>
    </xf>
    <xf numFmtId="179" fontId="6" fillId="0" borderId="17" xfId="0" applyNumberFormat="1" applyFont="1" applyBorder="1" applyAlignment="1">
      <alignment horizontal="distributed" vertical="center"/>
    </xf>
    <xf numFmtId="179" fontId="6" fillId="0" borderId="0" xfId="0" applyNumberFormat="1" applyFont="1" applyBorder="1" applyAlignment="1" quotePrefix="1">
      <alignment horizontal="left" vertical="center"/>
    </xf>
    <xf numFmtId="179" fontId="6" fillId="0" borderId="17" xfId="0" applyNumberFormat="1" applyFont="1" applyBorder="1" applyAlignment="1" quotePrefix="1">
      <alignment vertical="center"/>
    </xf>
    <xf numFmtId="41" fontId="4" fillId="0" borderId="0" xfId="0" applyNumberFormat="1" applyFont="1" applyBorder="1" applyAlignment="1" applyProtection="1">
      <alignment vertical="center"/>
      <protection locked="0"/>
    </xf>
    <xf numFmtId="41" fontId="4" fillId="0" borderId="0" xfId="48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38" fontId="4" fillId="0" borderId="13" xfId="48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8" fontId="4" fillId="0" borderId="13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vertical="center"/>
    </xf>
    <xf numFmtId="179" fontId="6" fillId="0" borderId="0" xfId="0" applyNumberFormat="1" applyFont="1" applyBorder="1" applyAlignment="1">
      <alignment horizontal="distributed" vertical="center"/>
    </xf>
    <xf numFmtId="179" fontId="6" fillId="0" borderId="17" xfId="0" applyNumberFormat="1" applyFont="1" applyBorder="1" applyAlignment="1">
      <alignment horizontal="distributed" vertical="center"/>
    </xf>
    <xf numFmtId="178" fontId="4" fillId="0" borderId="0" xfId="0" applyNumberFormat="1" applyFont="1" applyBorder="1" applyAlignment="1">
      <alignment horizontal="center" vertical="center"/>
    </xf>
    <xf numFmtId="178" fontId="4" fillId="0" borderId="17" xfId="0" applyNumberFormat="1" applyFont="1" applyBorder="1" applyAlignment="1">
      <alignment horizontal="center" vertical="center"/>
    </xf>
    <xf numFmtId="37" fontId="9" fillId="0" borderId="0" xfId="60" applyFont="1" applyBorder="1" applyAlignment="1" quotePrefix="1">
      <alignment horizontal="center" vertical="center"/>
      <protection/>
    </xf>
    <xf numFmtId="0" fontId="6" fillId="0" borderId="13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7" fontId="4" fillId="0" borderId="0" xfId="60" applyFont="1" applyBorder="1" applyAlignment="1">
      <alignment horizontal="distributed" vertical="center"/>
      <protection/>
    </xf>
    <xf numFmtId="37" fontId="4" fillId="0" borderId="0" xfId="60" applyFont="1" applyBorder="1" applyAlignment="1" quotePrefix="1">
      <alignment horizontal="center" vertical="center"/>
      <protection/>
    </xf>
    <xf numFmtId="176" fontId="2" fillId="0" borderId="0" xfId="0" applyNumberFormat="1" applyFont="1" applyAlignment="1" applyProtection="1">
      <alignment horizontal="left" vertical="center"/>
      <protection locked="0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38" fontId="4" fillId="0" borderId="22" xfId="48" applyFont="1" applyBorder="1" applyAlignment="1">
      <alignment horizontal="center" vertical="center"/>
    </xf>
    <xf numFmtId="38" fontId="4" fillId="0" borderId="23" xfId="48" applyFont="1" applyBorder="1" applyAlignment="1">
      <alignment horizontal="center" vertical="center"/>
    </xf>
    <xf numFmtId="38" fontId="4" fillId="0" borderId="24" xfId="48" applyFont="1" applyBorder="1" applyAlignment="1">
      <alignment horizontal="center" vertical="center"/>
    </xf>
    <xf numFmtId="38" fontId="4" fillId="0" borderId="24" xfId="48" applyFont="1" applyBorder="1" applyAlignment="1">
      <alignment horizontal="left" vertical="center"/>
    </xf>
    <xf numFmtId="38" fontId="4" fillId="0" borderId="22" xfId="48" applyFont="1" applyBorder="1" applyAlignment="1">
      <alignment horizontal="left" vertical="center"/>
    </xf>
    <xf numFmtId="38" fontId="4" fillId="0" borderId="23" xfId="48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47_平成5年度03労働および賃金27-5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6&#21172;&#20685;171-1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2A.B (2)"/>
      <sheetName val="171"/>
      <sheetName val="172A.B"/>
      <sheetName val="173A.B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PageLayoutView="0" workbookViewId="0" topLeftCell="D10">
      <selection activeCell="S33" sqref="S33"/>
    </sheetView>
  </sheetViews>
  <sheetFormatPr defaultColWidth="9.140625" defaultRowHeight="12" customHeight="1"/>
  <cols>
    <col min="1" max="1" width="1.7109375" style="2" customWidth="1"/>
    <col min="2" max="2" width="9.140625" style="2" customWidth="1"/>
    <col min="3" max="3" width="3.28125" style="2" customWidth="1"/>
    <col min="4" max="4" width="0.85546875" style="2" customWidth="1"/>
    <col min="5" max="7" width="9.7109375" style="10" customWidth="1"/>
    <col min="8" max="9" width="10.7109375" style="10" customWidth="1"/>
    <col min="10" max="10" width="10.7109375" style="2" customWidth="1"/>
    <col min="11" max="11" width="11.7109375" style="2" customWidth="1"/>
    <col min="12" max="13" width="8.8515625" style="2" customWidth="1"/>
    <col min="14" max="16" width="11.7109375" style="2" customWidth="1"/>
    <col min="17" max="17" width="16.57421875" style="2" customWidth="1"/>
    <col min="18" max="19" width="14.140625" style="2" customWidth="1"/>
    <col min="20" max="20" width="5.7109375" style="2" customWidth="1"/>
    <col min="21" max="16384" width="9.140625" style="2" customWidth="1"/>
  </cols>
  <sheetData>
    <row r="1" spans="1:20" s="1" customFormat="1" ht="18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4:11" ht="12" customHeight="1" thickBot="1">
      <c r="D2" s="3"/>
      <c r="E2" s="4"/>
      <c r="F2" s="4"/>
      <c r="G2" s="4"/>
      <c r="H2" s="4"/>
      <c r="I2" s="4"/>
      <c r="J2" s="3"/>
      <c r="K2" s="3"/>
    </row>
    <row r="3" spans="1:20" ht="15" customHeight="1" thickTop="1">
      <c r="A3" s="48" t="s">
        <v>1</v>
      </c>
      <c r="B3" s="48"/>
      <c r="C3" s="48"/>
      <c r="D3" s="49"/>
      <c r="E3" s="50" t="s">
        <v>2</v>
      </c>
      <c r="F3" s="50"/>
      <c r="G3" s="51"/>
      <c r="H3" s="52" t="s">
        <v>3</v>
      </c>
      <c r="I3" s="50"/>
      <c r="J3" s="51"/>
      <c r="K3" s="53" t="s">
        <v>4</v>
      </c>
      <c r="L3" s="54"/>
      <c r="M3" s="55"/>
      <c r="N3" s="53" t="s">
        <v>5</v>
      </c>
      <c r="O3" s="54"/>
      <c r="P3" s="55"/>
      <c r="Q3" s="52" t="s">
        <v>6</v>
      </c>
      <c r="R3" s="50"/>
      <c r="S3" s="50"/>
      <c r="T3" s="5" t="s">
        <v>7</v>
      </c>
    </row>
    <row r="4" spans="1:20" ht="15" customHeight="1">
      <c r="A4" s="41" t="s">
        <v>8</v>
      </c>
      <c r="B4" s="41"/>
      <c r="C4" s="41"/>
      <c r="D4" s="42"/>
      <c r="E4" s="6" t="s">
        <v>9</v>
      </c>
      <c r="F4" s="6" t="s">
        <v>10</v>
      </c>
      <c r="G4" s="6" t="s">
        <v>11</v>
      </c>
      <c r="H4" s="6" t="s">
        <v>9</v>
      </c>
      <c r="I4" s="6" t="s">
        <v>10</v>
      </c>
      <c r="J4" s="6" t="s">
        <v>11</v>
      </c>
      <c r="K4" s="6" t="s">
        <v>12</v>
      </c>
      <c r="L4" s="7" t="s">
        <v>10</v>
      </c>
      <c r="M4" s="8" t="s">
        <v>11</v>
      </c>
      <c r="N4" s="6" t="s">
        <v>9</v>
      </c>
      <c r="O4" s="6" t="s">
        <v>10</v>
      </c>
      <c r="P4" s="6" t="s">
        <v>11</v>
      </c>
      <c r="Q4" s="6" t="s">
        <v>13</v>
      </c>
      <c r="R4" s="6" t="s">
        <v>10</v>
      </c>
      <c r="S4" s="7" t="s">
        <v>11</v>
      </c>
      <c r="T4" s="9" t="s">
        <v>14</v>
      </c>
    </row>
    <row r="5" spans="1:20" ht="6" customHeight="1">
      <c r="A5" s="43"/>
      <c r="B5" s="43"/>
      <c r="C5" s="43"/>
      <c r="D5" s="44"/>
      <c r="H5" s="11"/>
      <c r="I5" s="11"/>
      <c r="J5" s="11"/>
      <c r="T5" s="12"/>
    </row>
    <row r="6" spans="1:20" ht="12" customHeight="1">
      <c r="A6" s="45" t="s">
        <v>15</v>
      </c>
      <c r="B6" s="45"/>
      <c r="C6" s="45"/>
      <c r="D6" s="13"/>
      <c r="E6" s="14">
        <f>SUM(F6:G6)</f>
        <v>21084</v>
      </c>
      <c r="F6" s="14">
        <v>11844</v>
      </c>
      <c r="G6" s="14">
        <v>9240</v>
      </c>
      <c r="H6" s="14">
        <f>SUM(I6:J6)</f>
        <v>18050</v>
      </c>
      <c r="I6" s="14">
        <v>10157</v>
      </c>
      <c r="J6" s="14">
        <v>7893</v>
      </c>
      <c r="K6" s="14">
        <f>SUM(L6:M6)</f>
        <v>91596</v>
      </c>
      <c r="L6" s="15">
        <v>47469</v>
      </c>
      <c r="M6" s="15">
        <v>44127</v>
      </c>
      <c r="N6" s="14">
        <f>SUM(O6:P6)</f>
        <v>326507</v>
      </c>
      <c r="O6" s="15">
        <v>168124</v>
      </c>
      <c r="P6" s="15">
        <v>158383</v>
      </c>
      <c r="Q6" s="14">
        <f>SUM(R6:S6)</f>
        <v>1018350464</v>
      </c>
      <c r="R6" s="15">
        <v>701409693</v>
      </c>
      <c r="S6" s="15">
        <v>316940771</v>
      </c>
      <c r="T6" s="16">
        <v>39</v>
      </c>
    </row>
    <row r="7" spans="1:20" ht="12" customHeight="1">
      <c r="A7" s="46" t="s">
        <v>16</v>
      </c>
      <c r="B7" s="46"/>
      <c r="C7" s="46"/>
      <c r="D7" s="13"/>
      <c r="E7" s="14">
        <f>SUM(F7:G7)</f>
        <v>21983</v>
      </c>
      <c r="F7" s="14">
        <v>11639</v>
      </c>
      <c r="G7" s="14">
        <v>10344</v>
      </c>
      <c r="H7" s="14">
        <f>SUM(I7:J7)</f>
        <v>18481</v>
      </c>
      <c r="I7" s="14">
        <v>10127</v>
      </c>
      <c r="J7" s="14">
        <v>8354</v>
      </c>
      <c r="K7" s="14">
        <f>SUM(L7:M7)</f>
        <v>86286</v>
      </c>
      <c r="L7" s="15">
        <v>44570</v>
      </c>
      <c r="M7" s="15">
        <v>41716</v>
      </c>
      <c r="N7" s="14">
        <f>SUM(O7:P7)</f>
        <v>298910</v>
      </c>
      <c r="O7" s="15">
        <v>151970</v>
      </c>
      <c r="P7" s="15">
        <v>146940</v>
      </c>
      <c r="Q7" s="14">
        <f>SUM(R7:S7)</f>
        <v>1055123801</v>
      </c>
      <c r="R7" s="15">
        <v>703911309</v>
      </c>
      <c r="S7" s="15">
        <v>351212492</v>
      </c>
      <c r="T7" s="16">
        <v>40</v>
      </c>
    </row>
    <row r="8" spans="1:20" ht="12" customHeight="1">
      <c r="A8" s="46" t="s">
        <v>17</v>
      </c>
      <c r="B8" s="46"/>
      <c r="C8" s="46"/>
      <c r="D8" s="13"/>
      <c r="E8" s="14">
        <f>SUM(F8:G8)</f>
        <v>21945</v>
      </c>
      <c r="F8" s="14">
        <v>10954</v>
      </c>
      <c r="G8" s="14">
        <v>10991</v>
      </c>
      <c r="H8" s="14">
        <f>SUM(I8:J8)</f>
        <v>18636</v>
      </c>
      <c r="I8" s="14">
        <v>9790</v>
      </c>
      <c r="J8" s="14">
        <v>8846</v>
      </c>
      <c r="K8" s="14">
        <f>SUM(L8:M8)</f>
        <v>89159</v>
      </c>
      <c r="L8" s="15">
        <v>44264</v>
      </c>
      <c r="M8" s="15">
        <v>44895</v>
      </c>
      <c r="N8" s="14">
        <f>SUM(O8:P8)</f>
        <v>314399</v>
      </c>
      <c r="O8" s="15">
        <v>152333</v>
      </c>
      <c r="P8" s="15">
        <v>162066</v>
      </c>
      <c r="Q8" s="14">
        <f>SUM(R8:S8)</f>
        <v>1184747037</v>
      </c>
      <c r="R8" s="15">
        <v>756588661</v>
      </c>
      <c r="S8" s="15">
        <v>428158376</v>
      </c>
      <c r="T8" s="16">
        <v>41</v>
      </c>
    </row>
    <row r="9" spans="1:20" ht="12" customHeight="1">
      <c r="A9" s="46" t="s">
        <v>18</v>
      </c>
      <c r="B9" s="46"/>
      <c r="C9" s="46"/>
      <c r="D9" s="13"/>
      <c r="E9" s="14">
        <f>SUM(F9:G9)</f>
        <v>21786</v>
      </c>
      <c r="F9" s="14">
        <v>10523</v>
      </c>
      <c r="G9" s="14">
        <v>11263</v>
      </c>
      <c r="H9" s="14">
        <f>SUM(I9:J9)</f>
        <v>18584</v>
      </c>
      <c r="I9" s="14">
        <v>9267</v>
      </c>
      <c r="J9" s="14">
        <v>9317</v>
      </c>
      <c r="K9" s="14">
        <f>SUM(L9:M9)</f>
        <v>90522</v>
      </c>
      <c r="L9" s="15">
        <v>41748</v>
      </c>
      <c r="M9" s="15">
        <v>48774</v>
      </c>
      <c r="N9" s="14">
        <f>SUM(O9:P9)</f>
        <v>330079</v>
      </c>
      <c r="O9" s="15">
        <v>149611</v>
      </c>
      <c r="P9" s="15">
        <v>180468</v>
      </c>
      <c r="Q9" s="14">
        <f>SUM(R9:S9)</f>
        <v>1119036706</v>
      </c>
      <c r="R9" s="15">
        <v>596569371</v>
      </c>
      <c r="S9" s="15">
        <v>522467335</v>
      </c>
      <c r="T9" s="16">
        <v>42</v>
      </c>
    </row>
    <row r="10" spans="1:20" ht="12" customHeight="1">
      <c r="A10" s="38"/>
      <c r="B10" s="38"/>
      <c r="C10" s="38"/>
      <c r="D10" s="39"/>
      <c r="E10" s="14"/>
      <c r="F10" s="14"/>
      <c r="G10" s="14"/>
      <c r="H10" s="14"/>
      <c r="I10" s="14"/>
      <c r="J10" s="14"/>
      <c r="K10" s="15"/>
      <c r="L10" s="15"/>
      <c r="M10" s="15"/>
      <c r="N10" s="15"/>
      <c r="O10" s="15"/>
      <c r="P10" s="15"/>
      <c r="Q10" s="15"/>
      <c r="R10" s="15"/>
      <c r="S10" s="15"/>
      <c r="T10" s="16"/>
    </row>
    <row r="11" spans="1:20" s="20" customFormat="1" ht="12" customHeight="1">
      <c r="A11" s="40" t="s">
        <v>19</v>
      </c>
      <c r="B11" s="40"/>
      <c r="C11" s="40"/>
      <c r="D11" s="17"/>
      <c r="E11" s="18">
        <f>SUM(F11:G11)</f>
        <v>21213</v>
      </c>
      <c r="F11" s="18">
        <f aca="true" t="shared" si="0" ref="F11:S11">SUM(F13:F24)</f>
        <v>9747</v>
      </c>
      <c r="G11" s="18">
        <f t="shared" si="0"/>
        <v>11466</v>
      </c>
      <c r="H11" s="18">
        <f t="shared" si="0"/>
        <v>18593</v>
      </c>
      <c r="I11" s="18">
        <f t="shared" si="0"/>
        <v>8872</v>
      </c>
      <c r="J11" s="18">
        <f t="shared" si="0"/>
        <v>9721</v>
      </c>
      <c r="K11" s="18">
        <f t="shared" si="0"/>
        <v>90203</v>
      </c>
      <c r="L11" s="18">
        <f t="shared" si="0"/>
        <v>39276</v>
      </c>
      <c r="M11" s="18">
        <f t="shared" si="0"/>
        <v>50927</v>
      </c>
      <c r="N11" s="18">
        <f t="shared" si="0"/>
        <v>326569</v>
      </c>
      <c r="O11" s="18">
        <f t="shared" si="0"/>
        <v>137813</v>
      </c>
      <c r="P11" s="18">
        <f t="shared" si="0"/>
        <v>188756</v>
      </c>
      <c r="Q11" s="18">
        <f t="shared" si="0"/>
        <v>1447572405</v>
      </c>
      <c r="R11" s="18">
        <f t="shared" si="0"/>
        <v>823721723</v>
      </c>
      <c r="S11" s="18">
        <f t="shared" si="0"/>
        <v>623850682</v>
      </c>
      <c r="T11" s="19">
        <v>43</v>
      </c>
    </row>
    <row r="12" spans="1:20" ht="12" customHeight="1">
      <c r="A12" s="38"/>
      <c r="B12" s="38"/>
      <c r="C12" s="38"/>
      <c r="D12" s="39"/>
      <c r="E12" s="14"/>
      <c r="F12" s="14"/>
      <c r="G12" s="14"/>
      <c r="H12" s="14"/>
      <c r="I12" s="14"/>
      <c r="J12" s="14"/>
      <c r="K12" s="15"/>
      <c r="L12" s="15"/>
      <c r="M12" s="15"/>
      <c r="N12" s="15"/>
      <c r="O12" s="15"/>
      <c r="P12" s="15"/>
      <c r="Q12" s="15"/>
      <c r="R12" s="15"/>
      <c r="S12" s="15"/>
      <c r="T12" s="16"/>
    </row>
    <row r="13" spans="1:20" ht="12" customHeight="1">
      <c r="A13" s="21"/>
      <c r="B13" s="22" t="s">
        <v>20</v>
      </c>
      <c r="C13" s="21"/>
      <c r="D13" s="23"/>
      <c r="E13" s="14">
        <f aca="true" t="shared" si="1" ref="E13:E24">SUM(F13:G13)</f>
        <v>1812</v>
      </c>
      <c r="F13" s="14">
        <v>836</v>
      </c>
      <c r="G13" s="14">
        <v>976</v>
      </c>
      <c r="H13" s="14">
        <f aca="true" t="shared" si="2" ref="H13:H24">SUM(I13:J13)</f>
        <v>1307</v>
      </c>
      <c r="I13" s="14">
        <v>765</v>
      </c>
      <c r="J13" s="14">
        <v>542</v>
      </c>
      <c r="K13" s="14">
        <f aca="true" t="shared" si="3" ref="K13:K24">SUM(L13:M13)</f>
        <v>6733</v>
      </c>
      <c r="L13" s="15">
        <v>3157</v>
      </c>
      <c r="M13" s="15">
        <v>3576</v>
      </c>
      <c r="N13" s="14">
        <f aca="true" t="shared" si="4" ref="N13:N24">SUM(O13:P13)</f>
        <v>24557</v>
      </c>
      <c r="O13" s="15">
        <v>11323</v>
      </c>
      <c r="P13" s="15">
        <v>13234</v>
      </c>
      <c r="Q13" s="14">
        <f aca="true" t="shared" si="5" ref="Q13:Q24">SUM(R13:S13)</f>
        <v>106009061</v>
      </c>
      <c r="R13" s="15">
        <v>65747155</v>
      </c>
      <c r="S13" s="15">
        <v>40261906</v>
      </c>
      <c r="T13" s="16">
        <v>1</v>
      </c>
    </row>
    <row r="14" spans="1:20" ht="12" customHeight="1">
      <c r="A14" s="21"/>
      <c r="B14" s="24" t="s">
        <v>21</v>
      </c>
      <c r="C14" s="24"/>
      <c r="D14" s="25"/>
      <c r="E14" s="14">
        <f t="shared" si="1"/>
        <v>1728</v>
      </c>
      <c r="F14" s="14">
        <v>732</v>
      </c>
      <c r="G14" s="14">
        <v>996</v>
      </c>
      <c r="H14" s="14">
        <f t="shared" si="2"/>
        <v>1044</v>
      </c>
      <c r="I14" s="14">
        <v>510</v>
      </c>
      <c r="J14" s="14">
        <v>534</v>
      </c>
      <c r="K14" s="14">
        <f t="shared" si="3"/>
        <v>6027</v>
      </c>
      <c r="L14" s="15">
        <v>2740</v>
      </c>
      <c r="M14" s="15">
        <v>3287</v>
      </c>
      <c r="N14" s="14">
        <f t="shared" si="4"/>
        <v>21746</v>
      </c>
      <c r="O14" s="15">
        <v>10156</v>
      </c>
      <c r="P14" s="15">
        <v>11590</v>
      </c>
      <c r="Q14" s="14">
        <f t="shared" si="5"/>
        <v>90948044</v>
      </c>
      <c r="R14" s="15">
        <v>55481419</v>
      </c>
      <c r="S14" s="15">
        <v>35466625</v>
      </c>
      <c r="T14" s="16">
        <v>2</v>
      </c>
    </row>
    <row r="15" spans="1:20" ht="12" customHeight="1">
      <c r="A15" s="21"/>
      <c r="B15" s="24" t="s">
        <v>22</v>
      </c>
      <c r="C15" s="24"/>
      <c r="D15" s="25"/>
      <c r="E15" s="14">
        <f t="shared" si="1"/>
        <v>1729</v>
      </c>
      <c r="F15" s="14">
        <v>773</v>
      </c>
      <c r="G15" s="14">
        <v>956</v>
      </c>
      <c r="H15" s="14">
        <f t="shared" si="2"/>
        <v>1565</v>
      </c>
      <c r="I15" s="26">
        <v>651</v>
      </c>
      <c r="J15" s="14">
        <v>914</v>
      </c>
      <c r="K15" s="14">
        <f t="shared" si="3"/>
        <v>6484</v>
      </c>
      <c r="L15" s="15">
        <v>2813</v>
      </c>
      <c r="M15" s="15">
        <v>3671</v>
      </c>
      <c r="N15" s="14">
        <f t="shared" si="4"/>
        <v>22331</v>
      </c>
      <c r="O15" s="15">
        <v>9860</v>
      </c>
      <c r="P15" s="15">
        <v>12471</v>
      </c>
      <c r="Q15" s="14">
        <f t="shared" si="5"/>
        <v>96669051</v>
      </c>
      <c r="R15" s="15">
        <v>57443206</v>
      </c>
      <c r="S15" s="15">
        <v>39225845</v>
      </c>
      <c r="T15" s="16">
        <v>3</v>
      </c>
    </row>
    <row r="16" spans="1:20" ht="12" customHeight="1">
      <c r="A16" s="21"/>
      <c r="B16" s="24" t="s">
        <v>23</v>
      </c>
      <c r="C16" s="24"/>
      <c r="D16" s="25"/>
      <c r="E16" s="14">
        <f t="shared" si="1"/>
        <v>2402</v>
      </c>
      <c r="F16" s="14">
        <v>986</v>
      </c>
      <c r="G16" s="14">
        <v>1416</v>
      </c>
      <c r="H16" s="14">
        <f t="shared" si="2"/>
        <v>1712</v>
      </c>
      <c r="I16" s="14">
        <v>797</v>
      </c>
      <c r="J16" s="14">
        <v>915</v>
      </c>
      <c r="K16" s="14">
        <f t="shared" si="3"/>
        <v>6903</v>
      </c>
      <c r="L16" s="15">
        <v>3025</v>
      </c>
      <c r="M16" s="15">
        <v>3878</v>
      </c>
      <c r="N16" s="14">
        <f t="shared" si="4"/>
        <v>25072</v>
      </c>
      <c r="O16" s="15">
        <v>10692</v>
      </c>
      <c r="P16" s="15">
        <v>14380</v>
      </c>
      <c r="Q16" s="14">
        <f t="shared" si="5"/>
        <v>100996574</v>
      </c>
      <c r="R16" s="15">
        <v>56092350</v>
      </c>
      <c r="S16" s="15">
        <v>44904224</v>
      </c>
      <c r="T16" s="16">
        <v>4</v>
      </c>
    </row>
    <row r="17" spans="1:20" ht="12" customHeight="1">
      <c r="A17" s="21"/>
      <c r="B17" s="24" t="s">
        <v>24</v>
      </c>
      <c r="C17" s="24"/>
      <c r="D17" s="25"/>
      <c r="E17" s="14">
        <f t="shared" si="1"/>
        <v>2868</v>
      </c>
      <c r="F17" s="14">
        <v>1331</v>
      </c>
      <c r="G17" s="26">
        <v>1537</v>
      </c>
      <c r="H17" s="14">
        <f t="shared" si="2"/>
        <v>2412</v>
      </c>
      <c r="I17" s="14">
        <v>1122</v>
      </c>
      <c r="J17" s="14">
        <v>1290</v>
      </c>
      <c r="K17" s="14">
        <f t="shared" si="3"/>
        <v>7729</v>
      </c>
      <c r="L17" s="15">
        <v>3404</v>
      </c>
      <c r="M17" s="15">
        <v>4325</v>
      </c>
      <c r="N17" s="14">
        <f t="shared" si="4"/>
        <v>28430</v>
      </c>
      <c r="O17" s="15">
        <v>11862</v>
      </c>
      <c r="P17" s="15">
        <v>16568</v>
      </c>
      <c r="Q17" s="14">
        <f t="shared" si="5"/>
        <v>120458342</v>
      </c>
      <c r="R17" s="15">
        <v>68024529</v>
      </c>
      <c r="S17" s="15">
        <v>52433813</v>
      </c>
      <c r="T17" s="16">
        <v>5</v>
      </c>
    </row>
    <row r="18" spans="1:20" ht="12" customHeight="1">
      <c r="A18" s="21"/>
      <c r="B18" s="24" t="s">
        <v>25</v>
      </c>
      <c r="C18" s="24"/>
      <c r="D18" s="25"/>
      <c r="E18" s="14">
        <f t="shared" si="1"/>
        <v>1816</v>
      </c>
      <c r="F18" s="14">
        <v>923</v>
      </c>
      <c r="G18" s="26">
        <v>893</v>
      </c>
      <c r="H18" s="14">
        <f t="shared" si="2"/>
        <v>2150</v>
      </c>
      <c r="I18" s="26">
        <v>1028</v>
      </c>
      <c r="J18" s="26">
        <v>1122</v>
      </c>
      <c r="K18" s="14">
        <f t="shared" si="3"/>
        <v>8442</v>
      </c>
      <c r="L18" s="15">
        <v>3733</v>
      </c>
      <c r="M18" s="15">
        <v>4709</v>
      </c>
      <c r="N18" s="14">
        <f t="shared" si="4"/>
        <v>29141</v>
      </c>
      <c r="O18" s="15">
        <v>12237</v>
      </c>
      <c r="P18" s="15">
        <v>16904</v>
      </c>
      <c r="Q18" s="14">
        <f t="shared" si="5"/>
        <v>125041034</v>
      </c>
      <c r="R18" s="15">
        <v>71549639</v>
      </c>
      <c r="S18" s="15">
        <v>53491395</v>
      </c>
      <c r="T18" s="16">
        <v>6</v>
      </c>
    </row>
    <row r="19" spans="1:20" ht="12" customHeight="1">
      <c r="A19" s="21"/>
      <c r="B19" s="24" t="s">
        <v>26</v>
      </c>
      <c r="C19" s="24"/>
      <c r="D19" s="25"/>
      <c r="E19" s="14">
        <f t="shared" si="1"/>
        <v>1854</v>
      </c>
      <c r="F19" s="14">
        <v>913</v>
      </c>
      <c r="G19" s="26">
        <v>941</v>
      </c>
      <c r="H19" s="14">
        <f t="shared" si="2"/>
        <v>1953</v>
      </c>
      <c r="I19" s="26">
        <v>978</v>
      </c>
      <c r="J19" s="26">
        <v>975</v>
      </c>
      <c r="K19" s="14">
        <f t="shared" si="3"/>
        <v>9206</v>
      </c>
      <c r="L19" s="15">
        <v>4067</v>
      </c>
      <c r="M19" s="15">
        <v>5139</v>
      </c>
      <c r="N19" s="14">
        <f t="shared" si="4"/>
        <v>34811</v>
      </c>
      <c r="O19" s="15">
        <v>14508</v>
      </c>
      <c r="P19" s="15">
        <v>20303</v>
      </c>
      <c r="Q19" s="14">
        <f t="shared" si="5"/>
        <v>154940187</v>
      </c>
      <c r="R19" s="15">
        <v>86999517</v>
      </c>
      <c r="S19" s="15">
        <v>67940670</v>
      </c>
      <c r="T19" s="16">
        <v>7</v>
      </c>
    </row>
    <row r="20" spans="1:20" ht="12" customHeight="1">
      <c r="A20" s="21"/>
      <c r="B20" s="24" t="s">
        <v>27</v>
      </c>
      <c r="C20" s="24"/>
      <c r="D20" s="25"/>
      <c r="E20" s="14">
        <f t="shared" si="1"/>
        <v>1614</v>
      </c>
      <c r="F20" s="14">
        <v>870</v>
      </c>
      <c r="G20" s="26">
        <v>744</v>
      </c>
      <c r="H20" s="14">
        <f t="shared" si="2"/>
        <v>1513</v>
      </c>
      <c r="I20" s="26">
        <v>816</v>
      </c>
      <c r="J20" s="26">
        <v>697</v>
      </c>
      <c r="K20" s="14">
        <f t="shared" si="3"/>
        <v>8818</v>
      </c>
      <c r="L20" s="15">
        <v>3936</v>
      </c>
      <c r="M20" s="15">
        <v>4882</v>
      </c>
      <c r="N20" s="14">
        <f t="shared" si="4"/>
        <v>33608</v>
      </c>
      <c r="O20" s="15">
        <v>14695</v>
      </c>
      <c r="P20" s="15">
        <v>18913</v>
      </c>
      <c r="Q20" s="14">
        <f t="shared" si="5"/>
        <v>155981039</v>
      </c>
      <c r="R20" s="15">
        <v>90284485</v>
      </c>
      <c r="S20" s="15">
        <v>65696554</v>
      </c>
      <c r="T20" s="16">
        <v>8</v>
      </c>
    </row>
    <row r="21" spans="1:20" ht="12" customHeight="1">
      <c r="A21" s="21"/>
      <c r="B21" s="24" t="s">
        <v>28</v>
      </c>
      <c r="C21" s="24"/>
      <c r="D21" s="25"/>
      <c r="E21" s="14">
        <f t="shared" si="1"/>
        <v>1677</v>
      </c>
      <c r="F21" s="14">
        <v>652</v>
      </c>
      <c r="G21" s="26">
        <v>1025</v>
      </c>
      <c r="H21" s="14">
        <f t="shared" si="2"/>
        <v>1147</v>
      </c>
      <c r="I21" s="26">
        <v>523</v>
      </c>
      <c r="J21" s="26">
        <v>624</v>
      </c>
      <c r="K21" s="14">
        <f t="shared" si="3"/>
        <v>8145</v>
      </c>
      <c r="L21" s="15">
        <v>3432</v>
      </c>
      <c r="M21" s="15">
        <v>4713</v>
      </c>
      <c r="N21" s="14">
        <f t="shared" si="4"/>
        <v>28141</v>
      </c>
      <c r="O21" s="15">
        <v>11468</v>
      </c>
      <c r="P21" s="15">
        <v>16673</v>
      </c>
      <c r="Q21" s="14">
        <f t="shared" si="5"/>
        <v>126993871</v>
      </c>
      <c r="R21" s="15">
        <v>70061853</v>
      </c>
      <c r="S21" s="15">
        <v>56932018</v>
      </c>
      <c r="T21" s="16">
        <v>9</v>
      </c>
    </row>
    <row r="22" spans="1:20" ht="12" customHeight="1">
      <c r="A22" s="21"/>
      <c r="B22" s="24" t="s">
        <v>29</v>
      </c>
      <c r="C22" s="24"/>
      <c r="D22" s="25"/>
      <c r="E22" s="14">
        <f t="shared" si="1"/>
        <v>1416</v>
      </c>
      <c r="F22" s="14">
        <v>628</v>
      </c>
      <c r="G22" s="26">
        <v>788</v>
      </c>
      <c r="H22" s="14">
        <f t="shared" si="2"/>
        <v>1370</v>
      </c>
      <c r="I22" s="26">
        <v>567</v>
      </c>
      <c r="J22" s="26">
        <v>803</v>
      </c>
      <c r="K22" s="14">
        <f t="shared" si="3"/>
        <v>7690</v>
      </c>
      <c r="L22" s="15">
        <v>3171</v>
      </c>
      <c r="M22" s="15">
        <v>4519</v>
      </c>
      <c r="N22" s="14">
        <f t="shared" si="4"/>
        <v>29421</v>
      </c>
      <c r="O22" s="15">
        <v>11713</v>
      </c>
      <c r="P22" s="15">
        <v>17708</v>
      </c>
      <c r="Q22" s="14">
        <f t="shared" si="5"/>
        <v>135370345</v>
      </c>
      <c r="R22" s="15">
        <v>73873165</v>
      </c>
      <c r="S22" s="15">
        <v>61497180</v>
      </c>
      <c r="T22" s="16">
        <v>10</v>
      </c>
    </row>
    <row r="23" spans="1:20" ht="12" customHeight="1">
      <c r="A23" s="21"/>
      <c r="B23" s="24" t="s">
        <v>30</v>
      </c>
      <c r="C23" s="24"/>
      <c r="D23" s="25"/>
      <c r="E23" s="14">
        <f t="shared" si="1"/>
        <v>1225</v>
      </c>
      <c r="F23" s="14">
        <v>551</v>
      </c>
      <c r="G23" s="26">
        <v>674</v>
      </c>
      <c r="H23" s="14">
        <f t="shared" si="2"/>
        <v>1219</v>
      </c>
      <c r="I23" s="26">
        <v>562</v>
      </c>
      <c r="J23" s="26">
        <v>657</v>
      </c>
      <c r="K23" s="14">
        <f t="shared" si="3"/>
        <v>7211</v>
      </c>
      <c r="L23" s="15">
        <v>2969</v>
      </c>
      <c r="M23" s="15">
        <v>4242</v>
      </c>
      <c r="N23" s="14">
        <f t="shared" si="4"/>
        <v>24318</v>
      </c>
      <c r="O23" s="15">
        <v>9365</v>
      </c>
      <c r="P23" s="15">
        <v>14953</v>
      </c>
      <c r="Q23" s="14">
        <f t="shared" si="5"/>
        <v>116187611</v>
      </c>
      <c r="R23" s="15">
        <v>64110566</v>
      </c>
      <c r="S23" s="15">
        <v>52077045</v>
      </c>
      <c r="T23" s="16">
        <v>11</v>
      </c>
    </row>
    <row r="24" spans="1:20" ht="12" customHeight="1">
      <c r="A24" s="21"/>
      <c r="B24" s="24" t="s">
        <v>31</v>
      </c>
      <c r="C24" s="24"/>
      <c r="D24" s="25"/>
      <c r="E24" s="14">
        <f t="shared" si="1"/>
        <v>1072</v>
      </c>
      <c r="F24" s="14">
        <v>552</v>
      </c>
      <c r="G24" s="26">
        <v>520</v>
      </c>
      <c r="H24" s="14">
        <f t="shared" si="2"/>
        <v>1201</v>
      </c>
      <c r="I24" s="26">
        <v>553</v>
      </c>
      <c r="J24" s="26">
        <v>648</v>
      </c>
      <c r="K24" s="14">
        <f t="shared" si="3"/>
        <v>6815</v>
      </c>
      <c r="L24" s="15">
        <v>2829</v>
      </c>
      <c r="M24" s="15">
        <v>3986</v>
      </c>
      <c r="N24" s="14">
        <f t="shared" si="4"/>
        <v>24993</v>
      </c>
      <c r="O24" s="15">
        <v>9934</v>
      </c>
      <c r="P24" s="15">
        <v>15059</v>
      </c>
      <c r="Q24" s="14">
        <f t="shared" si="5"/>
        <v>117977246</v>
      </c>
      <c r="R24" s="15">
        <v>64053839</v>
      </c>
      <c r="S24" s="15">
        <v>53923407</v>
      </c>
      <c r="T24" s="16">
        <v>12</v>
      </c>
    </row>
    <row r="25" spans="1:20" ht="12" customHeight="1">
      <c r="A25" s="38"/>
      <c r="B25" s="38"/>
      <c r="C25" s="38"/>
      <c r="D25" s="39"/>
      <c r="E25" s="27"/>
      <c r="F25" s="14"/>
      <c r="G25" s="14"/>
      <c r="H25" s="14"/>
      <c r="I25" s="14"/>
      <c r="K25" s="15"/>
      <c r="L25" s="15"/>
      <c r="M25" s="15"/>
      <c r="N25" s="15"/>
      <c r="O25" s="15"/>
      <c r="P25" s="15"/>
      <c r="Q25" s="15"/>
      <c r="R25" s="15"/>
      <c r="S25" s="15"/>
      <c r="T25" s="16"/>
    </row>
    <row r="26" spans="1:20" ht="12" customHeight="1">
      <c r="A26" s="36" t="s">
        <v>32</v>
      </c>
      <c r="B26" s="36"/>
      <c r="C26" s="36"/>
      <c r="D26" s="37"/>
      <c r="E26" s="14">
        <f aca="true" t="shared" si="6" ref="E26:E33">SUM(F26:G26)</f>
        <v>1157</v>
      </c>
      <c r="F26" s="14">
        <v>554</v>
      </c>
      <c r="G26" s="14">
        <v>603</v>
      </c>
      <c r="H26" s="14">
        <f aca="true" t="shared" si="7" ref="H26:H33">SUM(I26:J26)</f>
        <v>848</v>
      </c>
      <c r="I26" s="14">
        <v>443</v>
      </c>
      <c r="J26" s="14">
        <v>405</v>
      </c>
      <c r="K26" s="14">
        <f aca="true" t="shared" si="8" ref="K26:K33">SUM(L26:M26)</f>
        <v>3346</v>
      </c>
      <c r="L26" s="15">
        <v>1602</v>
      </c>
      <c r="M26" s="15">
        <v>1744</v>
      </c>
      <c r="N26" s="14">
        <f aca="true" t="shared" si="9" ref="N26:N33">SUM(O26:P26)</f>
        <v>10362</v>
      </c>
      <c r="O26" s="15">
        <v>4887</v>
      </c>
      <c r="P26" s="15">
        <v>5475</v>
      </c>
      <c r="Q26" s="14">
        <f aca="true" t="shared" si="10" ref="Q26:Q33">SUM(R26:S26)</f>
        <v>47279164</v>
      </c>
      <c r="R26" s="15">
        <v>28813524</v>
      </c>
      <c r="S26" s="15">
        <v>18465640</v>
      </c>
      <c r="T26" s="16" t="s">
        <v>33</v>
      </c>
    </row>
    <row r="27" spans="1:20" ht="12" customHeight="1">
      <c r="A27" s="36" t="s">
        <v>34</v>
      </c>
      <c r="B27" s="36"/>
      <c r="C27" s="36"/>
      <c r="D27" s="37"/>
      <c r="E27" s="14">
        <f t="shared" si="6"/>
        <v>5003</v>
      </c>
      <c r="F27" s="27">
        <v>1926</v>
      </c>
      <c r="G27" s="27">
        <v>3077</v>
      </c>
      <c r="H27" s="14">
        <f t="shared" si="7"/>
        <v>4370</v>
      </c>
      <c r="I27" s="27">
        <v>1684</v>
      </c>
      <c r="J27" s="14">
        <v>2686</v>
      </c>
      <c r="K27" s="14">
        <f t="shared" si="8"/>
        <v>22203</v>
      </c>
      <c r="L27" s="15">
        <v>7949</v>
      </c>
      <c r="M27" s="15">
        <v>14254</v>
      </c>
      <c r="N27" s="14">
        <f t="shared" si="9"/>
        <v>93258</v>
      </c>
      <c r="O27" s="15">
        <v>33835</v>
      </c>
      <c r="P27" s="15">
        <v>59423</v>
      </c>
      <c r="Q27" s="14">
        <f t="shared" si="10"/>
        <v>373380944</v>
      </c>
      <c r="R27" s="15">
        <v>179206575</v>
      </c>
      <c r="S27" s="15">
        <v>194174369</v>
      </c>
      <c r="T27" s="16" t="s">
        <v>35</v>
      </c>
    </row>
    <row r="28" spans="1:20" ht="12" customHeight="1">
      <c r="A28" s="36" t="s">
        <v>36</v>
      </c>
      <c r="B28" s="36"/>
      <c r="C28" s="36"/>
      <c r="D28" s="37"/>
      <c r="E28" s="14">
        <f t="shared" si="6"/>
        <v>3452</v>
      </c>
      <c r="F28" s="27">
        <v>1572</v>
      </c>
      <c r="G28" s="27">
        <v>1880</v>
      </c>
      <c r="H28" s="14">
        <f t="shared" si="7"/>
        <v>2942</v>
      </c>
      <c r="I28" s="27">
        <v>1377</v>
      </c>
      <c r="J28" s="27">
        <v>1565</v>
      </c>
      <c r="K28" s="14">
        <f t="shared" si="8"/>
        <v>15783</v>
      </c>
      <c r="L28" s="15">
        <v>6816</v>
      </c>
      <c r="M28" s="15">
        <v>8967</v>
      </c>
      <c r="N28" s="14">
        <f t="shared" si="9"/>
        <v>53149</v>
      </c>
      <c r="O28" s="15">
        <v>22140</v>
      </c>
      <c r="P28" s="15">
        <v>31009</v>
      </c>
      <c r="Q28" s="14">
        <f t="shared" si="10"/>
        <v>234880891</v>
      </c>
      <c r="R28" s="15">
        <v>125970237</v>
      </c>
      <c r="S28" s="15">
        <v>108910654</v>
      </c>
      <c r="T28" s="16" t="s">
        <v>37</v>
      </c>
    </row>
    <row r="29" spans="1:20" ht="12" customHeight="1">
      <c r="A29" s="36" t="s">
        <v>38</v>
      </c>
      <c r="B29" s="36"/>
      <c r="C29" s="36"/>
      <c r="D29" s="37"/>
      <c r="E29" s="14">
        <f t="shared" si="6"/>
        <v>1283</v>
      </c>
      <c r="F29" s="14">
        <v>571</v>
      </c>
      <c r="G29" s="14">
        <v>712</v>
      </c>
      <c r="H29" s="14">
        <f t="shared" si="7"/>
        <v>1106</v>
      </c>
      <c r="I29" s="14">
        <v>527</v>
      </c>
      <c r="J29" s="28">
        <v>579</v>
      </c>
      <c r="K29" s="14">
        <f t="shared" si="8"/>
        <v>4596</v>
      </c>
      <c r="L29" s="15">
        <v>2040</v>
      </c>
      <c r="M29" s="15">
        <v>2556</v>
      </c>
      <c r="N29" s="14">
        <f t="shared" si="9"/>
        <v>16489</v>
      </c>
      <c r="O29" s="15">
        <v>7242</v>
      </c>
      <c r="P29" s="15">
        <v>9247</v>
      </c>
      <c r="Q29" s="14">
        <f t="shared" si="10"/>
        <v>72152521</v>
      </c>
      <c r="R29" s="15">
        <v>40937034</v>
      </c>
      <c r="S29" s="15">
        <v>31215487</v>
      </c>
      <c r="T29" s="16" t="s">
        <v>39</v>
      </c>
    </row>
    <row r="30" spans="1:20" ht="12" customHeight="1">
      <c r="A30" s="36" t="s">
        <v>40</v>
      </c>
      <c r="B30" s="36"/>
      <c r="C30" s="36"/>
      <c r="D30" s="37"/>
      <c r="E30" s="14">
        <f t="shared" si="6"/>
        <v>2455</v>
      </c>
      <c r="F30" s="14">
        <v>988</v>
      </c>
      <c r="G30" s="14">
        <v>1467</v>
      </c>
      <c r="H30" s="14">
        <f t="shared" si="7"/>
        <v>2253</v>
      </c>
      <c r="I30" s="14">
        <v>933</v>
      </c>
      <c r="J30" s="15">
        <v>1320</v>
      </c>
      <c r="K30" s="14">
        <f t="shared" si="8"/>
        <v>10384</v>
      </c>
      <c r="L30" s="15">
        <v>3724</v>
      </c>
      <c r="M30" s="15">
        <v>6660</v>
      </c>
      <c r="N30" s="14">
        <f t="shared" si="9"/>
        <v>38863</v>
      </c>
      <c r="O30" s="15">
        <v>13396</v>
      </c>
      <c r="P30" s="15">
        <v>25467</v>
      </c>
      <c r="Q30" s="14">
        <f t="shared" si="10"/>
        <v>156015660</v>
      </c>
      <c r="R30" s="15">
        <v>77292790</v>
      </c>
      <c r="S30" s="15">
        <v>78722870</v>
      </c>
      <c r="T30" s="16" t="s">
        <v>41</v>
      </c>
    </row>
    <row r="31" spans="1:20" ht="12" customHeight="1">
      <c r="A31" s="36" t="s">
        <v>42</v>
      </c>
      <c r="B31" s="36"/>
      <c r="C31" s="36"/>
      <c r="D31" s="37"/>
      <c r="E31" s="14">
        <f t="shared" si="6"/>
        <v>1382</v>
      </c>
      <c r="F31" s="14">
        <v>575</v>
      </c>
      <c r="G31" s="14">
        <v>807</v>
      </c>
      <c r="H31" s="14">
        <f t="shared" si="7"/>
        <v>1129</v>
      </c>
      <c r="I31" s="14">
        <v>512</v>
      </c>
      <c r="J31" s="15">
        <v>617</v>
      </c>
      <c r="K31" s="14">
        <f t="shared" si="8"/>
        <v>5738</v>
      </c>
      <c r="L31" s="15">
        <v>2577</v>
      </c>
      <c r="M31" s="15">
        <v>3161</v>
      </c>
      <c r="N31" s="14">
        <f t="shared" si="9"/>
        <v>21174</v>
      </c>
      <c r="O31" s="15">
        <v>9688</v>
      </c>
      <c r="P31" s="15">
        <v>11486</v>
      </c>
      <c r="Q31" s="14">
        <f t="shared" si="10"/>
        <v>95833794</v>
      </c>
      <c r="R31" s="15">
        <v>59002354</v>
      </c>
      <c r="S31" s="15">
        <v>36831440</v>
      </c>
      <c r="T31" s="16" t="s">
        <v>43</v>
      </c>
    </row>
    <row r="32" spans="1:20" ht="12" customHeight="1">
      <c r="A32" s="36" t="s">
        <v>44</v>
      </c>
      <c r="B32" s="36"/>
      <c r="C32" s="36"/>
      <c r="D32" s="37"/>
      <c r="E32" s="14">
        <f t="shared" si="6"/>
        <v>4078</v>
      </c>
      <c r="F32" s="14">
        <v>2284</v>
      </c>
      <c r="G32" s="14">
        <v>1794</v>
      </c>
      <c r="H32" s="14">
        <f t="shared" si="7"/>
        <v>3885</v>
      </c>
      <c r="I32" s="14">
        <v>2230</v>
      </c>
      <c r="J32" s="15">
        <v>1655</v>
      </c>
      <c r="K32" s="14">
        <f t="shared" si="8"/>
        <v>17848</v>
      </c>
      <c r="L32" s="15">
        <v>9335</v>
      </c>
      <c r="M32" s="15">
        <v>8513</v>
      </c>
      <c r="N32" s="14">
        <f t="shared" si="9"/>
        <v>61550</v>
      </c>
      <c r="O32" s="15">
        <v>30853</v>
      </c>
      <c r="P32" s="15">
        <v>30697</v>
      </c>
      <c r="Q32" s="14">
        <f t="shared" si="10"/>
        <v>298836835</v>
      </c>
      <c r="R32" s="15">
        <v>205386553</v>
      </c>
      <c r="S32" s="15">
        <v>93450282</v>
      </c>
      <c r="T32" s="16" t="s">
        <v>45</v>
      </c>
    </row>
    <row r="33" spans="1:20" ht="12" customHeight="1">
      <c r="A33" s="36" t="s">
        <v>46</v>
      </c>
      <c r="B33" s="36"/>
      <c r="C33" s="36"/>
      <c r="D33" s="37"/>
      <c r="E33" s="14">
        <f t="shared" si="6"/>
        <v>2403</v>
      </c>
      <c r="F33" s="14">
        <v>1277</v>
      </c>
      <c r="G33" s="14">
        <v>1126</v>
      </c>
      <c r="H33" s="14">
        <f t="shared" si="7"/>
        <v>2060</v>
      </c>
      <c r="I33" s="14">
        <v>1166</v>
      </c>
      <c r="J33" s="15">
        <v>894</v>
      </c>
      <c r="K33" s="14">
        <f t="shared" si="8"/>
        <v>10305</v>
      </c>
      <c r="L33" s="15">
        <v>5233</v>
      </c>
      <c r="M33" s="15">
        <v>5072</v>
      </c>
      <c r="N33" s="14">
        <f t="shared" si="9"/>
        <v>31724</v>
      </c>
      <c r="O33" s="15">
        <v>15772</v>
      </c>
      <c r="P33" s="15">
        <v>15952</v>
      </c>
      <c r="Q33" s="14">
        <f t="shared" si="10"/>
        <v>169192596</v>
      </c>
      <c r="R33" s="15">
        <v>107112656</v>
      </c>
      <c r="S33" s="15">
        <v>62079940</v>
      </c>
      <c r="T33" s="16" t="s">
        <v>47</v>
      </c>
    </row>
    <row r="34" spans="1:20" ht="6" customHeight="1">
      <c r="A34" s="34"/>
      <c r="B34" s="34"/>
      <c r="C34" s="34"/>
      <c r="D34" s="35"/>
      <c r="E34" s="29"/>
      <c r="F34" s="29"/>
      <c r="G34" s="29"/>
      <c r="H34" s="29"/>
      <c r="I34" s="29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1"/>
    </row>
    <row r="35" spans="2:20" ht="12" customHeight="1">
      <c r="B35" s="32" t="s">
        <v>48</v>
      </c>
      <c r="D35" s="32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</row>
  </sheetData>
  <sheetProtection/>
  <mergeCells count="26">
    <mergeCell ref="A1:T1"/>
    <mergeCell ref="A3:D3"/>
    <mergeCell ref="E3:G3"/>
    <mergeCell ref="H3:J3"/>
    <mergeCell ref="K3:M3"/>
    <mergeCell ref="N3:P3"/>
    <mergeCell ref="Q3:S3"/>
    <mergeCell ref="A4:D4"/>
    <mergeCell ref="A5:D5"/>
    <mergeCell ref="A6:C6"/>
    <mergeCell ref="A7:C7"/>
    <mergeCell ref="A8:C8"/>
    <mergeCell ref="A9:C9"/>
    <mergeCell ref="A10:D10"/>
    <mergeCell ref="A11:C11"/>
    <mergeCell ref="A12:D12"/>
    <mergeCell ref="A25:D25"/>
    <mergeCell ref="A26:D26"/>
    <mergeCell ref="A27:D27"/>
    <mergeCell ref="A34:D34"/>
    <mergeCell ref="A28:D28"/>
    <mergeCell ref="A29:D29"/>
    <mergeCell ref="A30:D30"/>
    <mergeCell ref="A31:D31"/>
    <mergeCell ref="A32:D32"/>
    <mergeCell ref="A33:D33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2009-05-18T02:35:13Z</dcterms:created>
  <dcterms:modified xsi:type="dcterms:W3CDTF">2009-05-18T07:07:56Z</dcterms:modified>
  <cp:category/>
  <cp:version/>
  <cp:contentType/>
  <cp:contentStatus/>
</cp:coreProperties>
</file>