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44" sheetId="1" r:id="rId1"/>
  </sheets>
  <externalReferences>
    <externalReference r:id="rId4"/>
  </externalReferences>
  <definedNames>
    <definedName name="_5６農家人口" localSheetId="0">'244'!#REF!</definedName>
    <definedName name="_5６農家人口">#REF!</definedName>
    <definedName name="_Regression_Int" localSheetId="0" hidden="1">1</definedName>
    <definedName name="_xlnm.Print_Area" localSheetId="0">'244'!#REF!</definedName>
    <definedName name="Print_Area_MI" localSheetId="0">'244'!#REF!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<sst xmlns="http://schemas.openxmlformats.org/spreadsheetml/2006/main" count="136" uniqueCount="52">
  <si>
    <t>年次および産業</t>
  </si>
  <si>
    <t xml:space="preserve">      中    　学    　校</t>
  </si>
  <si>
    <t xml:space="preserve"> 　　　　　　　　　　　高                                等                            学                             校</t>
  </si>
  <si>
    <t>標示</t>
  </si>
  <si>
    <t>　　 総                数</t>
  </si>
  <si>
    <t xml:space="preserve">普       通 </t>
  </si>
  <si>
    <t>農        業</t>
  </si>
  <si>
    <t>工        業</t>
  </si>
  <si>
    <t>商        業</t>
  </si>
  <si>
    <t>水  産  家  庭</t>
  </si>
  <si>
    <t>そ   の   他</t>
  </si>
  <si>
    <t>総　　数</t>
  </si>
  <si>
    <t>男</t>
  </si>
  <si>
    <t>女</t>
  </si>
  <si>
    <t xml:space="preserve"> 女</t>
  </si>
  <si>
    <t>番号</t>
  </si>
  <si>
    <t>昭和40年　</t>
  </si>
  <si>
    <t xml:space="preserve"> 　　　　　　41</t>
  </si>
  <si>
    <t xml:space="preserve"> 　　　　　　42</t>
  </si>
  <si>
    <t xml:space="preserve"> 　　　　　　43</t>
  </si>
  <si>
    <t xml:space="preserve"> 　　　　　　44</t>
  </si>
  <si>
    <t>Ａ</t>
  </si>
  <si>
    <t>農業</t>
  </si>
  <si>
    <t>-</t>
  </si>
  <si>
    <t>Ｂ</t>
  </si>
  <si>
    <t>林　 業、狩猟業</t>
  </si>
  <si>
    <t>Ｃ</t>
  </si>
  <si>
    <t>漁業、水産養殖業</t>
  </si>
  <si>
    <t>Ｄ</t>
  </si>
  <si>
    <t>鉱業</t>
  </si>
  <si>
    <t>Ｅ</t>
  </si>
  <si>
    <t>建設業</t>
  </si>
  <si>
    <t>Ｆ</t>
  </si>
  <si>
    <t>製造業</t>
  </si>
  <si>
    <t>Ｇ</t>
  </si>
  <si>
    <t>卸売業、小売業</t>
  </si>
  <si>
    <t>Ｈ</t>
  </si>
  <si>
    <t>金　 融、保険業</t>
  </si>
  <si>
    <t>Ｉ</t>
  </si>
  <si>
    <t>不動産業</t>
  </si>
  <si>
    <t>Ｊ</t>
  </si>
  <si>
    <t>運輸通信業</t>
  </si>
  <si>
    <t>Ｋ</t>
  </si>
  <si>
    <t>電気、ガス、水道業</t>
  </si>
  <si>
    <t>Ｌ</t>
  </si>
  <si>
    <t>サービス業</t>
  </si>
  <si>
    <t>Ｍ</t>
  </si>
  <si>
    <t>公務</t>
  </si>
  <si>
    <t>Ｎ</t>
  </si>
  <si>
    <t>上記以外のもの</t>
  </si>
  <si>
    <t>　資料：県統計調査課「学校基本調査」</t>
  </si>
  <si>
    <t>　　　　　　　　　　　　　　　244． 　   中　学　校、　高　等　学　校　卒　業  者　の　産　業　別　就　職　状　況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</si>
</sst>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8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6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0" xfId="61" applyNumberFormat="1" applyFont="1" applyBorder="1" applyAlignment="1" applyProtection="1">
      <alignment horizontal="right" vertical="center"/>
      <protection/>
    </xf>
    <xf numFmtId="41" fontId="5" fillId="0" borderId="0" xfId="61" applyNumberFormat="1" applyFont="1" applyBorder="1" applyAlignment="1" applyProtection="1">
      <alignment horizontal="right" vertical="center"/>
      <protection locked="0"/>
    </xf>
    <xf numFmtId="41" fontId="5" fillId="0" borderId="0" xfId="61" applyNumberFormat="1" applyFont="1" applyAlignment="1" applyProtection="1">
      <alignment horizontal="right" vertical="center"/>
      <protection locked="0"/>
    </xf>
    <xf numFmtId="41" fontId="5" fillId="0" borderId="0" xfId="61" applyNumberFormat="1" applyFont="1" applyAlignment="1">
      <alignment horizontal="right" vertical="center"/>
      <protection/>
    </xf>
    <xf numFmtId="41" fontId="5" fillId="0" borderId="0" xfId="62" applyNumberFormat="1" applyFont="1" applyAlignment="1" applyProtection="1">
      <alignment horizontal="right" vertical="center"/>
      <protection locked="0"/>
    </xf>
    <xf numFmtId="176" fontId="5" fillId="0" borderId="12" xfId="0" applyNumberFormat="1" applyFont="1" applyBorder="1" applyAlignment="1">
      <alignment horizontal="center" vertical="center"/>
    </xf>
    <xf numFmtId="41" fontId="7" fillId="0" borderId="0" xfId="61" applyNumberFormat="1" applyFont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5" fillId="0" borderId="18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61" applyNumberFormat="1" applyFont="1" applyBorder="1" applyAlignment="1">
      <alignment horizontal="right" vertical="center"/>
      <protection/>
    </xf>
    <xf numFmtId="176" fontId="7" fillId="0" borderId="0" xfId="0" applyNumberFormat="1" applyFont="1" applyAlignment="1" applyProtection="1">
      <alignment horizontal="left" vertical="center"/>
      <protection locked="0"/>
    </xf>
    <xf numFmtId="176" fontId="5" fillId="0" borderId="18" xfId="0" applyNumberFormat="1" applyFont="1" applyBorder="1" applyAlignment="1" applyProtection="1">
      <alignment horizontal="distributed" vertical="center"/>
      <protection locked="0"/>
    </xf>
    <xf numFmtId="176" fontId="5" fillId="0" borderId="18" xfId="0" applyNumberFormat="1" applyFont="1" applyBorder="1" applyAlignment="1" applyProtection="1">
      <alignment horizontal="left" vertical="center"/>
      <protection locked="0"/>
    </xf>
    <xf numFmtId="41" fontId="5" fillId="0" borderId="0" xfId="62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41" fontId="5" fillId="0" borderId="12" xfId="61" applyNumberFormat="1" applyFont="1" applyBorder="1" applyAlignment="1" applyProtection="1">
      <alignment horizontal="right" vertical="center"/>
      <protection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9" xfId="0" applyNumberFormat="1" applyFont="1" applyBorder="1" applyAlignment="1" applyProtection="1">
      <alignment horizontal="distributed" vertical="center"/>
      <protection locked="0"/>
    </xf>
    <xf numFmtId="41" fontId="5" fillId="0" borderId="15" xfId="61" applyNumberFormat="1" applyFont="1" applyBorder="1" applyAlignment="1" applyProtection="1">
      <alignment horizontal="right" vertical="center"/>
      <protection/>
    </xf>
    <xf numFmtId="41" fontId="5" fillId="0" borderId="15" xfId="61" applyNumberFormat="1" applyFont="1" applyBorder="1" applyAlignment="1" applyProtection="1">
      <alignment horizontal="right" vertical="center"/>
      <protection locked="0"/>
    </xf>
    <xf numFmtId="41" fontId="5" fillId="0" borderId="15" xfId="61" applyNumberFormat="1" applyFont="1" applyBorder="1" applyAlignment="1">
      <alignment horizontal="right" vertical="center"/>
      <protection/>
    </xf>
    <xf numFmtId="41" fontId="5" fillId="0" borderId="15" xfId="62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 quotePrefix="1">
      <alignment horizontal="left" vertical="center"/>
    </xf>
    <xf numFmtId="176" fontId="5" fillId="0" borderId="18" xfId="0" applyNumberFormat="1" applyFont="1" applyBorder="1" applyAlignment="1" quotePrefix="1">
      <alignment horizontal="left" vertical="center"/>
    </xf>
    <xf numFmtId="176" fontId="5" fillId="0" borderId="0" xfId="0" applyNumberFormat="1" applyFont="1" applyBorder="1" applyAlignment="1" quotePrefix="1">
      <alignment horizontal="center" vertical="center"/>
    </xf>
    <xf numFmtId="176" fontId="5" fillId="0" borderId="18" xfId="0" applyNumberFormat="1" applyFont="1" applyBorder="1" applyAlignment="1" quotePrefix="1">
      <alignment horizontal="center" vertical="center"/>
    </xf>
    <xf numFmtId="176" fontId="7" fillId="0" borderId="0" xfId="0" applyNumberFormat="1" applyFont="1" applyBorder="1" applyAlignment="1" quotePrefix="1">
      <alignment horizontal="left" vertical="center"/>
    </xf>
    <xf numFmtId="176" fontId="7" fillId="0" borderId="18" xfId="0" applyNumberFormat="1" applyFont="1" applyBorder="1" applyAlignment="1" quotePrefix="1">
      <alignment horizontal="left" vertical="center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76" fontId="5" fillId="0" borderId="26" xfId="0" applyNumberFormat="1" applyFont="1" applyBorder="1" applyAlignment="1" applyProtection="1">
      <alignment horizontal="left" vertical="center"/>
      <protection locked="0"/>
    </xf>
    <xf numFmtId="176" fontId="5" fillId="0" borderId="24" xfId="0" applyNumberFormat="1" applyFont="1" applyBorder="1" applyAlignment="1" applyProtection="1">
      <alignment horizontal="left" vertical="center"/>
      <protection locked="0"/>
    </xf>
    <xf numFmtId="176" fontId="5" fillId="0" borderId="27" xfId="0" applyNumberFormat="1" applyFont="1" applyBorder="1" applyAlignment="1" applyProtection="1">
      <alignment horizontal="left" vertical="center"/>
      <protection locked="0"/>
    </xf>
    <xf numFmtId="176" fontId="5" fillId="0" borderId="13" xfId="0" applyNumberFormat="1" applyFont="1" applyBorder="1" applyAlignment="1" applyProtection="1">
      <alignment horizontal="left" vertical="center"/>
      <protection locked="0"/>
    </xf>
    <xf numFmtId="176" fontId="5" fillId="0" borderId="15" xfId="0" applyNumberFormat="1" applyFont="1" applyBorder="1" applyAlignment="1" applyProtection="1">
      <alignment horizontal="left" vertical="center"/>
      <protection locked="0"/>
    </xf>
    <xf numFmtId="176" fontId="5" fillId="0" borderId="28" xfId="0" applyNumberFormat="1" applyFont="1" applyBorder="1" applyAlignment="1" applyProtection="1">
      <alignment horizontal="left" vertical="center"/>
      <protection locked="0"/>
    </xf>
    <xf numFmtId="176" fontId="5" fillId="0" borderId="29" xfId="0" applyNumberFormat="1" applyFont="1" applyBorder="1" applyAlignment="1" applyProtection="1">
      <alignment horizontal="left" vertical="center"/>
      <protection locked="0"/>
    </xf>
    <xf numFmtId="176" fontId="5" fillId="0" borderId="30" xfId="0" applyNumberFormat="1" applyFont="1" applyBorder="1" applyAlignment="1" applyProtection="1">
      <alignment horizontal="left" vertical="center"/>
      <protection locked="0"/>
    </xf>
    <xf numFmtId="176" fontId="5" fillId="0" borderId="31" xfId="0" applyNumberFormat="1" applyFont="1" applyBorder="1" applyAlignment="1" applyProtection="1">
      <alignment horizontal="left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41" xfId="61"/>
    <cellStyle name="標準_241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2"/>
  <sheetViews>
    <sheetView showGridLines="0" tabSelected="1" zoomScalePageLayoutView="0" workbookViewId="0" topLeftCell="F1">
      <selection activeCell="T25" sqref="T25"/>
    </sheetView>
  </sheetViews>
  <sheetFormatPr defaultColWidth="13.5" defaultRowHeight="12" customHeight="1"/>
  <cols>
    <col min="1" max="1" width="2.58203125" style="1" customWidth="1"/>
    <col min="2" max="2" width="13.33203125" style="1" customWidth="1"/>
    <col min="3" max="12" width="7.58203125" style="1" customWidth="1"/>
    <col min="13" max="14" width="7.58203125" style="42" customWidth="1"/>
    <col min="15" max="20" width="7.58203125" style="1" customWidth="1"/>
    <col min="21" max="21" width="3.58203125" style="1" customWidth="1"/>
    <col min="22" max="16384" width="13.5" style="1" customWidth="1"/>
  </cols>
  <sheetData>
    <row r="1" spans="1:21" ht="18" customHeight="1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" customHeight="1" thickBot="1">
      <c r="A2" s="2"/>
      <c r="B2" s="3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7"/>
      <c r="U2" s="57"/>
    </row>
    <row r="3" spans="1:21" ht="12.75" customHeight="1" thickTop="1">
      <c r="A3" s="58" t="s">
        <v>0</v>
      </c>
      <c r="B3" s="59"/>
      <c r="C3" s="64" t="s">
        <v>1</v>
      </c>
      <c r="D3" s="65"/>
      <c r="E3" s="66"/>
      <c r="F3" s="70" t="s">
        <v>2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3" t="s">
        <v>3</v>
      </c>
    </row>
    <row r="4" spans="1:21" ht="12.75" customHeight="1">
      <c r="A4" s="60"/>
      <c r="B4" s="61"/>
      <c r="C4" s="67"/>
      <c r="D4" s="68"/>
      <c r="E4" s="69"/>
      <c r="F4" s="75" t="s">
        <v>4</v>
      </c>
      <c r="G4" s="76"/>
      <c r="H4" s="77"/>
      <c r="I4" s="49" t="s">
        <v>5</v>
      </c>
      <c r="J4" s="78"/>
      <c r="K4" s="79" t="s">
        <v>6</v>
      </c>
      <c r="L4" s="50"/>
      <c r="M4" s="49" t="s">
        <v>7</v>
      </c>
      <c r="N4" s="50"/>
      <c r="O4" s="49" t="s">
        <v>8</v>
      </c>
      <c r="P4" s="50"/>
      <c r="Q4" s="49" t="s">
        <v>9</v>
      </c>
      <c r="R4" s="50"/>
      <c r="S4" s="49" t="s">
        <v>10</v>
      </c>
      <c r="T4" s="50"/>
      <c r="U4" s="74"/>
    </row>
    <row r="5" spans="1:21" ht="21" customHeight="1">
      <c r="A5" s="62"/>
      <c r="B5" s="63"/>
      <c r="C5" s="8" t="s">
        <v>11</v>
      </c>
      <c r="D5" s="9" t="s">
        <v>12</v>
      </c>
      <c r="E5" s="10" t="s">
        <v>13</v>
      </c>
      <c r="F5" s="6" t="s">
        <v>11</v>
      </c>
      <c r="G5" s="9" t="s">
        <v>12</v>
      </c>
      <c r="H5" s="9" t="s">
        <v>13</v>
      </c>
      <c r="I5" s="9" t="s">
        <v>12</v>
      </c>
      <c r="J5" s="9" t="s">
        <v>13</v>
      </c>
      <c r="K5" s="11" t="s">
        <v>12</v>
      </c>
      <c r="L5" s="12" t="s">
        <v>13</v>
      </c>
      <c r="M5" s="9" t="s">
        <v>12</v>
      </c>
      <c r="N5" s="9" t="s">
        <v>13</v>
      </c>
      <c r="O5" s="9" t="s">
        <v>12</v>
      </c>
      <c r="P5" s="9" t="s">
        <v>13</v>
      </c>
      <c r="Q5" s="9" t="s">
        <v>12</v>
      </c>
      <c r="R5" s="9" t="s">
        <v>13</v>
      </c>
      <c r="S5" s="9" t="s">
        <v>12</v>
      </c>
      <c r="T5" s="9" t="s">
        <v>14</v>
      </c>
      <c r="U5" s="9" t="s">
        <v>15</v>
      </c>
    </row>
    <row r="6" spans="1:21" ht="6" customHeight="1">
      <c r="A6" s="51"/>
      <c r="B6" s="5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1:21" ht="12" customHeight="1">
      <c r="A7" s="53" t="s">
        <v>16</v>
      </c>
      <c r="B7" s="54"/>
      <c r="C7" s="16">
        <f>D7+E7</f>
        <v>7548</v>
      </c>
      <c r="D7" s="17">
        <v>3956</v>
      </c>
      <c r="E7" s="18">
        <v>3592</v>
      </c>
      <c r="F7" s="19">
        <f>G7+H7</f>
        <v>12398</v>
      </c>
      <c r="G7" s="19">
        <f aca="true" t="shared" si="0" ref="G7:H10">I7+K7+M7+O7+Q7+S7</f>
        <v>6199</v>
      </c>
      <c r="H7" s="19">
        <f t="shared" si="0"/>
        <v>6199</v>
      </c>
      <c r="I7" s="18">
        <v>1680</v>
      </c>
      <c r="J7" s="18">
        <v>2338</v>
      </c>
      <c r="K7" s="20">
        <v>1094</v>
      </c>
      <c r="L7" s="20">
        <v>559</v>
      </c>
      <c r="M7" s="20">
        <v>2155</v>
      </c>
      <c r="N7" s="20">
        <v>7</v>
      </c>
      <c r="O7" s="20">
        <v>1194</v>
      </c>
      <c r="P7" s="20">
        <v>1276</v>
      </c>
      <c r="Q7" s="20">
        <v>71</v>
      </c>
      <c r="R7" s="20">
        <v>2000</v>
      </c>
      <c r="S7" s="20">
        <v>5</v>
      </c>
      <c r="T7" s="20">
        <v>19</v>
      </c>
      <c r="U7" s="21">
        <v>40</v>
      </c>
    </row>
    <row r="8" spans="1:21" ht="12" customHeight="1">
      <c r="A8" s="43" t="s">
        <v>17</v>
      </c>
      <c r="B8" s="44"/>
      <c r="C8" s="16">
        <f>D8+E8</f>
        <v>6219</v>
      </c>
      <c r="D8" s="17">
        <v>3281</v>
      </c>
      <c r="E8" s="18">
        <v>2938</v>
      </c>
      <c r="F8" s="19">
        <f>G8+H8</f>
        <v>14877</v>
      </c>
      <c r="G8" s="19">
        <f t="shared" si="0"/>
        <v>7360</v>
      </c>
      <c r="H8" s="19">
        <f t="shared" si="0"/>
        <v>7517</v>
      </c>
      <c r="I8" s="18">
        <v>1903</v>
      </c>
      <c r="J8" s="18">
        <v>2970</v>
      </c>
      <c r="K8" s="20">
        <v>1164</v>
      </c>
      <c r="L8" s="20">
        <v>746</v>
      </c>
      <c r="M8" s="20">
        <v>2842</v>
      </c>
      <c r="N8" s="20">
        <v>8</v>
      </c>
      <c r="O8" s="20">
        <v>1357</v>
      </c>
      <c r="P8" s="20">
        <v>1605</v>
      </c>
      <c r="Q8" s="20">
        <v>89</v>
      </c>
      <c r="R8" s="20">
        <v>2165</v>
      </c>
      <c r="S8" s="20">
        <v>5</v>
      </c>
      <c r="T8" s="20">
        <v>23</v>
      </c>
      <c r="U8" s="21">
        <v>41</v>
      </c>
    </row>
    <row r="9" spans="1:21" ht="12" customHeight="1">
      <c r="A9" s="43" t="s">
        <v>18</v>
      </c>
      <c r="B9" s="44"/>
      <c r="C9" s="16">
        <f>D9+E9</f>
        <v>5418</v>
      </c>
      <c r="D9" s="17">
        <v>2821</v>
      </c>
      <c r="E9" s="18">
        <v>2597</v>
      </c>
      <c r="F9" s="19">
        <f>G9+H9</f>
        <v>16234</v>
      </c>
      <c r="G9" s="19">
        <f t="shared" si="0"/>
        <v>8216</v>
      </c>
      <c r="H9" s="19">
        <f t="shared" si="0"/>
        <v>8018</v>
      </c>
      <c r="I9" s="18">
        <v>2257</v>
      </c>
      <c r="J9" s="18">
        <v>3880</v>
      </c>
      <c r="K9" s="20">
        <v>1189</v>
      </c>
      <c r="L9" s="20">
        <v>809</v>
      </c>
      <c r="M9" s="20">
        <v>3103</v>
      </c>
      <c r="N9" s="20">
        <v>16</v>
      </c>
      <c r="O9" s="20">
        <v>1548</v>
      </c>
      <c r="P9" s="20">
        <v>1774</v>
      </c>
      <c r="Q9" s="20">
        <v>98</v>
      </c>
      <c r="R9" s="20">
        <v>1479</v>
      </c>
      <c r="S9" s="20">
        <v>21</v>
      </c>
      <c r="T9" s="20">
        <v>60</v>
      </c>
      <c r="U9" s="21">
        <v>42</v>
      </c>
    </row>
    <row r="10" spans="1:21" ht="12" customHeight="1">
      <c r="A10" s="43" t="s">
        <v>19</v>
      </c>
      <c r="B10" s="44"/>
      <c r="C10" s="16">
        <f>D10+E10</f>
        <v>4817</v>
      </c>
      <c r="D10" s="17">
        <v>2540</v>
      </c>
      <c r="E10" s="18">
        <v>2277</v>
      </c>
      <c r="F10" s="19">
        <f>G10+H10</f>
        <v>15304</v>
      </c>
      <c r="G10" s="19">
        <f t="shared" si="0"/>
        <v>7622</v>
      </c>
      <c r="H10" s="19">
        <f t="shared" si="0"/>
        <v>7682</v>
      </c>
      <c r="I10" s="18">
        <v>1915</v>
      </c>
      <c r="J10" s="18">
        <v>3626</v>
      </c>
      <c r="K10" s="20">
        <v>1186</v>
      </c>
      <c r="L10" s="20">
        <v>804</v>
      </c>
      <c r="M10" s="20">
        <v>2874</v>
      </c>
      <c r="N10" s="20">
        <v>26</v>
      </c>
      <c r="O10" s="20">
        <v>1530</v>
      </c>
      <c r="P10" s="20">
        <v>1732</v>
      </c>
      <c r="Q10" s="20">
        <v>97</v>
      </c>
      <c r="R10" s="20">
        <v>1417</v>
      </c>
      <c r="S10" s="20">
        <v>20</v>
      </c>
      <c r="T10" s="20">
        <v>77</v>
      </c>
      <c r="U10" s="21">
        <v>43</v>
      </c>
    </row>
    <row r="11" spans="1:21" ht="12" customHeight="1">
      <c r="A11" s="45"/>
      <c r="B11" s="46"/>
      <c r="C11" s="18"/>
      <c r="D11" s="17"/>
      <c r="E11" s="18"/>
      <c r="F11" s="19"/>
      <c r="G11" s="18"/>
      <c r="H11" s="18"/>
      <c r="I11" s="18"/>
      <c r="J11" s="1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7"/>
    </row>
    <row r="12" spans="1:21" s="24" customFormat="1" ht="12" customHeight="1">
      <c r="A12" s="47" t="s">
        <v>20</v>
      </c>
      <c r="B12" s="48"/>
      <c r="C12" s="22">
        <f>SUM(C14:C27)</f>
        <v>4336</v>
      </c>
      <c r="D12" s="22">
        <f aca="true" t="shared" si="1" ref="D12:S12">SUM(D14:D27)</f>
        <v>2302</v>
      </c>
      <c r="E12" s="22">
        <f t="shared" si="1"/>
        <v>2034</v>
      </c>
      <c r="F12" s="22">
        <f t="shared" si="1"/>
        <v>14389</v>
      </c>
      <c r="G12" s="22">
        <f t="shared" si="1"/>
        <v>7184</v>
      </c>
      <c r="H12" s="22">
        <f>SUM(H14:H27)</f>
        <v>7205</v>
      </c>
      <c r="I12" s="22">
        <f t="shared" si="1"/>
        <v>1793</v>
      </c>
      <c r="J12" s="22">
        <f t="shared" si="1"/>
        <v>3241</v>
      </c>
      <c r="K12" s="22">
        <f t="shared" si="1"/>
        <v>1045</v>
      </c>
      <c r="L12" s="22">
        <f t="shared" si="1"/>
        <v>698</v>
      </c>
      <c r="M12" s="22">
        <f t="shared" si="1"/>
        <v>2683</v>
      </c>
      <c r="N12" s="22">
        <f t="shared" si="1"/>
        <v>27</v>
      </c>
      <c r="O12" s="22">
        <f t="shared" si="1"/>
        <v>1495</v>
      </c>
      <c r="P12" s="22">
        <f t="shared" si="1"/>
        <v>1723</v>
      </c>
      <c r="Q12" s="22">
        <f t="shared" si="1"/>
        <v>155</v>
      </c>
      <c r="R12" s="22">
        <f t="shared" si="1"/>
        <v>1388</v>
      </c>
      <c r="S12" s="22">
        <f t="shared" si="1"/>
        <v>13</v>
      </c>
      <c r="T12" s="22">
        <v>136</v>
      </c>
      <c r="U12" s="23">
        <v>44</v>
      </c>
    </row>
    <row r="13" spans="1:21" ht="12" customHeight="1">
      <c r="A13" s="4"/>
      <c r="B13" s="25"/>
      <c r="C13" s="19"/>
      <c r="D13" s="26"/>
      <c r="E13" s="19"/>
      <c r="F13" s="19"/>
      <c r="G13" s="19"/>
      <c r="H13" s="19"/>
      <c r="I13" s="18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7"/>
    </row>
    <row r="14" spans="1:21" ht="12" customHeight="1">
      <c r="A14" s="27" t="s">
        <v>21</v>
      </c>
      <c r="B14" s="28" t="s">
        <v>22</v>
      </c>
      <c r="C14" s="16">
        <f>D14+E14</f>
        <v>72</v>
      </c>
      <c r="D14" s="16">
        <v>58</v>
      </c>
      <c r="E14" s="26">
        <v>14</v>
      </c>
      <c r="F14" s="19">
        <f aca="true" t="shared" si="2" ref="F14:F27">G14+H14</f>
        <v>535</v>
      </c>
      <c r="G14" s="19">
        <f aca="true" t="shared" si="3" ref="G14:H27">I14+K14+M14+O14+Q14+S14</f>
        <v>466</v>
      </c>
      <c r="H14" s="19">
        <f t="shared" si="3"/>
        <v>69</v>
      </c>
      <c r="I14" s="18">
        <v>48</v>
      </c>
      <c r="J14" s="18">
        <v>17</v>
      </c>
      <c r="K14" s="20">
        <v>377</v>
      </c>
      <c r="L14" s="20">
        <v>44</v>
      </c>
      <c r="M14" s="20">
        <v>18</v>
      </c>
      <c r="N14" s="20" t="s">
        <v>23</v>
      </c>
      <c r="O14" s="20">
        <v>23</v>
      </c>
      <c r="P14" s="20">
        <v>8</v>
      </c>
      <c r="Q14" s="20" t="s">
        <v>23</v>
      </c>
      <c r="R14" s="20" t="s">
        <v>23</v>
      </c>
      <c r="S14" s="20" t="s">
        <v>23</v>
      </c>
      <c r="T14" s="20" t="s">
        <v>23</v>
      </c>
      <c r="U14" s="7" t="s">
        <v>21</v>
      </c>
    </row>
    <row r="15" spans="1:21" ht="12" customHeight="1">
      <c r="A15" s="27" t="s">
        <v>24</v>
      </c>
      <c r="B15" s="28" t="s">
        <v>25</v>
      </c>
      <c r="C15" s="16">
        <f>D15+E15</f>
        <v>0</v>
      </c>
      <c r="D15" s="17" t="s">
        <v>23</v>
      </c>
      <c r="E15" s="17" t="s">
        <v>23</v>
      </c>
      <c r="F15" s="19">
        <f t="shared" si="2"/>
        <v>10</v>
      </c>
      <c r="G15" s="19">
        <f t="shared" si="3"/>
        <v>10</v>
      </c>
      <c r="H15" s="19">
        <f t="shared" si="3"/>
        <v>0</v>
      </c>
      <c r="I15" s="18" t="s">
        <v>23</v>
      </c>
      <c r="J15" s="18" t="s">
        <v>23</v>
      </c>
      <c r="K15" s="20">
        <v>9</v>
      </c>
      <c r="L15" s="20" t="s">
        <v>23</v>
      </c>
      <c r="M15" s="20">
        <v>1</v>
      </c>
      <c r="N15" s="20" t="s">
        <v>23</v>
      </c>
      <c r="O15" s="20" t="s">
        <v>23</v>
      </c>
      <c r="P15" s="20" t="s">
        <v>23</v>
      </c>
      <c r="Q15" s="20" t="s">
        <v>23</v>
      </c>
      <c r="R15" s="20" t="s">
        <v>23</v>
      </c>
      <c r="S15" s="20" t="s">
        <v>23</v>
      </c>
      <c r="T15" s="20" t="s">
        <v>23</v>
      </c>
      <c r="U15" s="7" t="s">
        <v>24</v>
      </c>
    </row>
    <row r="16" spans="1:21" ht="12" customHeight="1">
      <c r="A16" s="27" t="s">
        <v>26</v>
      </c>
      <c r="B16" s="28" t="s">
        <v>27</v>
      </c>
      <c r="C16" s="16">
        <f aca="true" t="shared" si="4" ref="C16:C27">D16+E16</f>
        <v>107</v>
      </c>
      <c r="D16" s="17">
        <v>101</v>
      </c>
      <c r="E16" s="17">
        <v>6</v>
      </c>
      <c r="F16" s="19">
        <f t="shared" si="2"/>
        <v>33</v>
      </c>
      <c r="G16" s="19">
        <f t="shared" si="3"/>
        <v>28</v>
      </c>
      <c r="H16" s="19">
        <f t="shared" si="3"/>
        <v>5</v>
      </c>
      <c r="I16" s="18">
        <v>2</v>
      </c>
      <c r="J16" s="18">
        <v>1</v>
      </c>
      <c r="K16" s="20" t="s">
        <v>23</v>
      </c>
      <c r="L16" s="20" t="s">
        <v>23</v>
      </c>
      <c r="M16" s="20">
        <v>5</v>
      </c>
      <c r="N16" s="20" t="s">
        <v>23</v>
      </c>
      <c r="O16" s="20">
        <v>2</v>
      </c>
      <c r="P16" s="20">
        <v>4</v>
      </c>
      <c r="Q16" s="20">
        <v>19</v>
      </c>
      <c r="R16" s="20" t="s">
        <v>23</v>
      </c>
      <c r="S16" s="20" t="s">
        <v>23</v>
      </c>
      <c r="T16" s="20" t="s">
        <v>23</v>
      </c>
      <c r="U16" s="7" t="s">
        <v>26</v>
      </c>
    </row>
    <row r="17" spans="1:21" ht="12" customHeight="1">
      <c r="A17" s="27" t="s">
        <v>28</v>
      </c>
      <c r="B17" s="28" t="s">
        <v>29</v>
      </c>
      <c r="C17" s="16">
        <f t="shared" si="4"/>
        <v>8</v>
      </c>
      <c r="D17" s="17">
        <v>7</v>
      </c>
      <c r="E17" s="17">
        <v>1</v>
      </c>
      <c r="F17" s="19">
        <f>G17+H17</f>
        <v>14</v>
      </c>
      <c r="G17" s="19">
        <f t="shared" si="3"/>
        <v>11</v>
      </c>
      <c r="H17" s="19">
        <f t="shared" si="3"/>
        <v>3</v>
      </c>
      <c r="I17" s="18">
        <v>2</v>
      </c>
      <c r="J17" s="18">
        <v>1</v>
      </c>
      <c r="K17" s="20" t="s">
        <v>23</v>
      </c>
      <c r="L17" s="20" t="s">
        <v>23</v>
      </c>
      <c r="M17" s="20">
        <v>7</v>
      </c>
      <c r="N17" s="20" t="s">
        <v>23</v>
      </c>
      <c r="O17" s="20">
        <v>2</v>
      </c>
      <c r="P17" s="20">
        <v>1</v>
      </c>
      <c r="Q17" s="20" t="s">
        <v>23</v>
      </c>
      <c r="R17" s="20">
        <v>1</v>
      </c>
      <c r="S17" s="20" t="s">
        <v>23</v>
      </c>
      <c r="T17" s="20" t="s">
        <v>23</v>
      </c>
      <c r="U17" s="7" t="s">
        <v>28</v>
      </c>
    </row>
    <row r="18" spans="1:21" ht="12" customHeight="1">
      <c r="A18" s="27" t="s">
        <v>30</v>
      </c>
      <c r="B18" s="28" t="s">
        <v>31</v>
      </c>
      <c r="C18" s="16">
        <f t="shared" si="4"/>
        <v>584</v>
      </c>
      <c r="D18" s="17">
        <v>583</v>
      </c>
      <c r="E18" s="17">
        <v>1</v>
      </c>
      <c r="F18" s="19">
        <f t="shared" si="2"/>
        <v>865</v>
      </c>
      <c r="G18" s="19">
        <f t="shared" si="3"/>
        <v>772</v>
      </c>
      <c r="H18" s="19">
        <f t="shared" si="3"/>
        <v>93</v>
      </c>
      <c r="I18" s="18">
        <v>48</v>
      </c>
      <c r="J18" s="18">
        <v>45</v>
      </c>
      <c r="K18" s="20">
        <v>93</v>
      </c>
      <c r="L18" s="20">
        <v>2</v>
      </c>
      <c r="M18" s="20">
        <v>561</v>
      </c>
      <c r="N18" s="20">
        <v>1</v>
      </c>
      <c r="O18" s="20">
        <v>60</v>
      </c>
      <c r="P18" s="20">
        <v>39</v>
      </c>
      <c r="Q18" s="20">
        <v>10</v>
      </c>
      <c r="R18" s="20">
        <v>6</v>
      </c>
      <c r="S18" s="20" t="s">
        <v>23</v>
      </c>
      <c r="T18" s="20" t="s">
        <v>23</v>
      </c>
      <c r="U18" s="7" t="s">
        <v>30</v>
      </c>
    </row>
    <row r="19" spans="1:21" ht="12" customHeight="1">
      <c r="A19" s="27" t="s">
        <v>32</v>
      </c>
      <c r="B19" s="28" t="s">
        <v>33</v>
      </c>
      <c r="C19" s="16">
        <f t="shared" si="4"/>
        <v>2390</v>
      </c>
      <c r="D19" s="17">
        <v>965</v>
      </c>
      <c r="E19" s="17">
        <v>1425</v>
      </c>
      <c r="F19" s="19">
        <f t="shared" si="2"/>
        <v>5326</v>
      </c>
      <c r="G19" s="19">
        <f t="shared" si="3"/>
        <v>3262</v>
      </c>
      <c r="H19" s="19">
        <f t="shared" si="3"/>
        <v>2064</v>
      </c>
      <c r="I19" s="18">
        <v>795</v>
      </c>
      <c r="J19" s="18">
        <v>752</v>
      </c>
      <c r="K19" s="20">
        <v>298</v>
      </c>
      <c r="L19" s="20">
        <v>270</v>
      </c>
      <c r="M19" s="20">
        <v>1601</v>
      </c>
      <c r="N19" s="20">
        <v>20</v>
      </c>
      <c r="O19" s="20">
        <v>495</v>
      </c>
      <c r="P19" s="20">
        <v>346</v>
      </c>
      <c r="Q19" s="20">
        <v>68</v>
      </c>
      <c r="R19" s="20">
        <v>663</v>
      </c>
      <c r="S19" s="20">
        <v>5</v>
      </c>
      <c r="T19" s="20">
        <v>13</v>
      </c>
      <c r="U19" s="7" t="s">
        <v>32</v>
      </c>
    </row>
    <row r="20" spans="1:21" ht="12" customHeight="1">
      <c r="A20" s="27" t="s">
        <v>34</v>
      </c>
      <c r="B20" s="28" t="s">
        <v>35</v>
      </c>
      <c r="C20" s="16">
        <f t="shared" si="4"/>
        <v>185</v>
      </c>
      <c r="D20" s="17">
        <v>106</v>
      </c>
      <c r="E20" s="17">
        <v>79</v>
      </c>
      <c r="F20" s="19">
        <f t="shared" si="2"/>
        <v>3676</v>
      </c>
      <c r="G20" s="19">
        <f t="shared" si="3"/>
        <v>1107</v>
      </c>
      <c r="H20" s="19">
        <f t="shared" si="3"/>
        <v>2569</v>
      </c>
      <c r="I20" s="18">
        <v>258</v>
      </c>
      <c r="J20" s="18">
        <v>1125</v>
      </c>
      <c r="K20" s="20">
        <v>73</v>
      </c>
      <c r="L20" s="20">
        <v>180</v>
      </c>
      <c r="M20" s="20">
        <v>191</v>
      </c>
      <c r="N20" s="20">
        <v>2</v>
      </c>
      <c r="O20" s="20">
        <v>562</v>
      </c>
      <c r="P20" s="20">
        <v>867</v>
      </c>
      <c r="Q20" s="20">
        <v>17</v>
      </c>
      <c r="R20" s="20">
        <v>372</v>
      </c>
      <c r="S20" s="20">
        <v>6</v>
      </c>
      <c r="T20" s="20">
        <v>23</v>
      </c>
      <c r="U20" s="7" t="s">
        <v>34</v>
      </c>
    </row>
    <row r="21" spans="1:21" ht="12" customHeight="1">
      <c r="A21" s="27" t="s">
        <v>36</v>
      </c>
      <c r="B21" s="28" t="s">
        <v>37</v>
      </c>
      <c r="C21" s="16">
        <f t="shared" si="4"/>
        <v>0</v>
      </c>
      <c r="D21" s="17" t="s">
        <v>23</v>
      </c>
      <c r="E21" s="17" t="s">
        <v>23</v>
      </c>
      <c r="F21" s="19">
        <f t="shared" si="2"/>
        <v>520</v>
      </c>
      <c r="G21" s="19">
        <f t="shared" si="3"/>
        <v>127</v>
      </c>
      <c r="H21" s="19">
        <v>393</v>
      </c>
      <c r="I21" s="18">
        <v>45</v>
      </c>
      <c r="J21" s="18">
        <v>285</v>
      </c>
      <c r="K21" s="20" t="s">
        <v>23</v>
      </c>
      <c r="L21" s="20">
        <v>2</v>
      </c>
      <c r="M21" s="20">
        <v>3</v>
      </c>
      <c r="N21" s="20" t="s">
        <v>23</v>
      </c>
      <c r="O21" s="20">
        <v>79</v>
      </c>
      <c r="P21" s="20">
        <v>103</v>
      </c>
      <c r="Q21" s="20" t="s">
        <v>23</v>
      </c>
      <c r="R21" s="20">
        <v>4</v>
      </c>
      <c r="S21" s="20" t="s">
        <v>23</v>
      </c>
      <c r="T21" s="20">
        <v>1</v>
      </c>
      <c r="U21" s="7" t="s">
        <v>36</v>
      </c>
    </row>
    <row r="22" spans="1:21" ht="12" customHeight="1">
      <c r="A22" s="27" t="s">
        <v>38</v>
      </c>
      <c r="B22" s="28" t="s">
        <v>39</v>
      </c>
      <c r="C22" s="16">
        <f t="shared" si="4"/>
        <v>0</v>
      </c>
      <c r="D22" s="17" t="s">
        <v>23</v>
      </c>
      <c r="E22" s="17" t="s">
        <v>23</v>
      </c>
      <c r="F22" s="19">
        <f t="shared" si="2"/>
        <v>9</v>
      </c>
      <c r="G22" s="19">
        <f t="shared" si="3"/>
        <v>2</v>
      </c>
      <c r="H22" s="19">
        <f t="shared" si="3"/>
        <v>7</v>
      </c>
      <c r="I22" s="18" t="s">
        <v>23</v>
      </c>
      <c r="J22" s="18">
        <v>2</v>
      </c>
      <c r="K22" s="20">
        <v>1</v>
      </c>
      <c r="L22" s="20">
        <v>1</v>
      </c>
      <c r="M22" s="20">
        <v>1</v>
      </c>
      <c r="N22" s="20" t="s">
        <v>23</v>
      </c>
      <c r="O22" s="20" t="s">
        <v>23</v>
      </c>
      <c r="P22" s="20">
        <v>4</v>
      </c>
      <c r="Q22" s="20" t="s">
        <v>23</v>
      </c>
      <c r="R22" s="20" t="s">
        <v>23</v>
      </c>
      <c r="S22" s="20" t="s">
        <v>23</v>
      </c>
      <c r="T22" s="20" t="s">
        <v>23</v>
      </c>
      <c r="U22" s="7" t="s">
        <v>38</v>
      </c>
    </row>
    <row r="23" spans="1:21" ht="12" customHeight="1">
      <c r="A23" s="27" t="s">
        <v>40</v>
      </c>
      <c r="B23" s="28" t="s">
        <v>41</v>
      </c>
      <c r="C23" s="16">
        <f t="shared" si="4"/>
        <v>105</v>
      </c>
      <c r="D23" s="17">
        <v>72</v>
      </c>
      <c r="E23" s="17">
        <v>33</v>
      </c>
      <c r="F23" s="19">
        <f t="shared" si="2"/>
        <v>704</v>
      </c>
      <c r="G23" s="19">
        <f t="shared" si="3"/>
        <v>367</v>
      </c>
      <c r="H23" s="19">
        <f t="shared" si="3"/>
        <v>337</v>
      </c>
      <c r="I23" s="18">
        <v>140</v>
      </c>
      <c r="J23" s="18">
        <v>157</v>
      </c>
      <c r="K23" s="20">
        <v>33</v>
      </c>
      <c r="L23" s="20">
        <v>45</v>
      </c>
      <c r="M23" s="20">
        <v>83</v>
      </c>
      <c r="N23" s="20" t="s">
        <v>23</v>
      </c>
      <c r="O23" s="20">
        <v>78</v>
      </c>
      <c r="P23" s="20">
        <v>72</v>
      </c>
      <c r="Q23" s="20">
        <v>33</v>
      </c>
      <c r="R23" s="20">
        <v>61</v>
      </c>
      <c r="S23" s="20" t="s">
        <v>23</v>
      </c>
      <c r="T23" s="20">
        <v>2</v>
      </c>
      <c r="U23" s="7" t="s">
        <v>40</v>
      </c>
    </row>
    <row r="24" spans="1:21" ht="12" customHeight="1">
      <c r="A24" s="27" t="s">
        <v>42</v>
      </c>
      <c r="B24" s="29" t="s">
        <v>43</v>
      </c>
      <c r="C24" s="16">
        <f t="shared" si="4"/>
        <v>69</v>
      </c>
      <c r="D24" s="17">
        <v>59</v>
      </c>
      <c r="E24" s="17">
        <v>10</v>
      </c>
      <c r="F24" s="19">
        <f t="shared" si="2"/>
        <v>150</v>
      </c>
      <c r="G24" s="19">
        <f t="shared" si="3"/>
        <v>65</v>
      </c>
      <c r="H24" s="19">
        <f t="shared" si="3"/>
        <v>85</v>
      </c>
      <c r="I24" s="17">
        <v>16</v>
      </c>
      <c r="J24" s="17">
        <v>32</v>
      </c>
      <c r="K24" s="30">
        <v>11</v>
      </c>
      <c r="L24" s="30">
        <v>17</v>
      </c>
      <c r="M24" s="30">
        <v>27</v>
      </c>
      <c r="N24" s="30" t="s">
        <v>23</v>
      </c>
      <c r="O24" s="30">
        <v>11</v>
      </c>
      <c r="P24" s="30">
        <v>12</v>
      </c>
      <c r="Q24" s="30" t="s">
        <v>23</v>
      </c>
      <c r="R24" s="30">
        <v>24</v>
      </c>
      <c r="S24" s="30" t="s">
        <v>23</v>
      </c>
      <c r="T24" s="30" t="s">
        <v>23</v>
      </c>
      <c r="U24" s="7" t="s">
        <v>42</v>
      </c>
    </row>
    <row r="25" spans="1:21" ht="12" customHeight="1">
      <c r="A25" s="27" t="s">
        <v>44</v>
      </c>
      <c r="B25" s="28" t="s">
        <v>45</v>
      </c>
      <c r="C25" s="16">
        <f t="shared" si="4"/>
        <v>559</v>
      </c>
      <c r="D25" s="17">
        <v>187</v>
      </c>
      <c r="E25" s="17">
        <v>372</v>
      </c>
      <c r="F25" s="19">
        <f t="shared" si="2"/>
        <v>1501</v>
      </c>
      <c r="G25" s="19">
        <f t="shared" si="3"/>
        <v>270</v>
      </c>
      <c r="H25" s="19">
        <f t="shared" si="3"/>
        <v>1231</v>
      </c>
      <c r="I25" s="18">
        <v>95</v>
      </c>
      <c r="J25" s="18">
        <v>623</v>
      </c>
      <c r="K25" s="20">
        <v>43</v>
      </c>
      <c r="L25" s="20">
        <v>97</v>
      </c>
      <c r="M25" s="20">
        <v>69</v>
      </c>
      <c r="N25" s="20" t="s">
        <v>23</v>
      </c>
      <c r="O25" s="20">
        <v>62</v>
      </c>
      <c r="P25" s="20">
        <v>220</v>
      </c>
      <c r="Q25" s="20" t="s">
        <v>23</v>
      </c>
      <c r="R25" s="20">
        <v>202</v>
      </c>
      <c r="S25" s="20">
        <v>1</v>
      </c>
      <c r="T25" s="20">
        <v>89</v>
      </c>
      <c r="U25" s="7" t="s">
        <v>44</v>
      </c>
    </row>
    <row r="26" spans="1:21" ht="12" customHeight="1">
      <c r="A26" s="27" t="s">
        <v>46</v>
      </c>
      <c r="B26" s="28" t="s">
        <v>47</v>
      </c>
      <c r="C26" s="16">
        <f t="shared" si="4"/>
        <v>11</v>
      </c>
      <c r="D26" s="17">
        <v>8</v>
      </c>
      <c r="E26" s="17">
        <v>3</v>
      </c>
      <c r="F26" s="19">
        <f t="shared" si="2"/>
        <v>763</v>
      </c>
      <c r="G26" s="19">
        <f t="shared" si="3"/>
        <v>605</v>
      </c>
      <c r="H26" s="19">
        <f t="shared" si="3"/>
        <v>158</v>
      </c>
      <c r="I26" s="18">
        <v>300</v>
      </c>
      <c r="J26" s="18">
        <v>101</v>
      </c>
      <c r="K26" s="20">
        <v>104</v>
      </c>
      <c r="L26" s="20">
        <v>12</v>
      </c>
      <c r="M26" s="20">
        <v>86</v>
      </c>
      <c r="N26" s="20" t="s">
        <v>23</v>
      </c>
      <c r="O26" s="20">
        <v>106</v>
      </c>
      <c r="P26" s="20">
        <v>28</v>
      </c>
      <c r="Q26" s="20">
        <v>8</v>
      </c>
      <c r="R26" s="20">
        <v>16</v>
      </c>
      <c r="S26" s="20">
        <v>1</v>
      </c>
      <c r="T26" s="20">
        <v>1</v>
      </c>
      <c r="U26" s="7" t="s">
        <v>46</v>
      </c>
    </row>
    <row r="27" spans="1:21" ht="12" customHeight="1">
      <c r="A27" s="31" t="s">
        <v>48</v>
      </c>
      <c r="B27" s="28" t="s">
        <v>49</v>
      </c>
      <c r="C27" s="32">
        <f t="shared" si="4"/>
        <v>246</v>
      </c>
      <c r="D27" s="17">
        <v>156</v>
      </c>
      <c r="E27" s="17">
        <v>90</v>
      </c>
      <c r="F27" s="26">
        <f t="shared" si="2"/>
        <v>283</v>
      </c>
      <c r="G27" s="26">
        <f t="shared" si="3"/>
        <v>92</v>
      </c>
      <c r="H27" s="26">
        <f t="shared" si="3"/>
        <v>191</v>
      </c>
      <c r="I27" s="17">
        <v>44</v>
      </c>
      <c r="J27" s="17">
        <v>100</v>
      </c>
      <c r="K27" s="30">
        <v>3</v>
      </c>
      <c r="L27" s="30">
        <v>28</v>
      </c>
      <c r="M27" s="30">
        <v>30</v>
      </c>
      <c r="N27" s="30">
        <v>4</v>
      </c>
      <c r="O27" s="30">
        <v>15</v>
      </c>
      <c r="P27" s="30">
        <v>19</v>
      </c>
      <c r="Q27" s="30" t="s">
        <v>23</v>
      </c>
      <c r="R27" s="30">
        <v>39</v>
      </c>
      <c r="S27" s="30" t="s">
        <v>23</v>
      </c>
      <c r="T27" s="30">
        <v>1</v>
      </c>
      <c r="U27" s="7" t="s">
        <v>48</v>
      </c>
    </row>
    <row r="28" spans="1:21" ht="6" customHeight="1">
      <c r="A28" s="33"/>
      <c r="B28" s="34"/>
      <c r="C28" s="35"/>
      <c r="D28" s="36"/>
      <c r="E28" s="36"/>
      <c r="F28" s="37"/>
      <c r="G28" s="37"/>
      <c r="H28" s="37"/>
      <c r="I28" s="36"/>
      <c r="J28" s="36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9"/>
    </row>
    <row r="29" spans="1:21" ht="12" customHeight="1">
      <c r="A29" s="39" t="s">
        <v>50</v>
      </c>
      <c r="C29" s="39"/>
      <c r="D29" s="39"/>
      <c r="E29" s="39"/>
      <c r="F29" s="40"/>
      <c r="G29" s="40"/>
      <c r="H29" s="4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" customHeight="1">
      <c r="A30" s="4"/>
      <c r="B30" s="39"/>
      <c r="C30" s="39"/>
      <c r="D30" s="39"/>
      <c r="E30" s="39"/>
      <c r="F30" s="40"/>
      <c r="G30" s="40"/>
      <c r="H30" s="4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" customHeight="1">
      <c r="A31" s="4"/>
      <c r="B31" s="41"/>
      <c r="C31" s="4"/>
      <c r="D31" s="39"/>
      <c r="E31" s="4"/>
      <c r="G31" s="4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14" ht="12" customHeight="1">
      <c r="A32" s="4"/>
      <c r="B32" s="41"/>
      <c r="C32" s="4"/>
      <c r="D32" s="39"/>
      <c r="E32" s="4"/>
      <c r="G32" s="40"/>
      <c r="M32" s="1"/>
      <c r="N32" s="1"/>
    </row>
  </sheetData>
  <sheetProtection/>
  <mergeCells count="20">
    <mergeCell ref="S4:T4"/>
    <mergeCell ref="A6:B6"/>
    <mergeCell ref="A7:B7"/>
    <mergeCell ref="A8:B8"/>
    <mergeCell ref="A1:U1"/>
    <mergeCell ref="T2:U2"/>
    <mergeCell ref="A3:B5"/>
    <mergeCell ref="C3:E4"/>
    <mergeCell ref="F3:T3"/>
    <mergeCell ref="U3:U4"/>
    <mergeCell ref="A9:B9"/>
    <mergeCell ref="A10:B10"/>
    <mergeCell ref="A11:B11"/>
    <mergeCell ref="A12:B12"/>
    <mergeCell ref="O4:P4"/>
    <mergeCell ref="Q4:R4"/>
    <mergeCell ref="F4:H4"/>
    <mergeCell ref="I4:J4"/>
    <mergeCell ref="K4:L4"/>
    <mergeCell ref="M4:N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2009-05-18T02:52:08Z</dcterms:created>
  <dcterms:modified xsi:type="dcterms:W3CDTF">2009-05-18T07:27:11Z</dcterms:modified>
  <cp:category/>
  <cp:version/>
  <cp:contentType/>
  <cp:contentStatus/>
</cp:coreProperties>
</file>