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45" sheetId="1" r:id="rId1"/>
  </sheets>
  <externalReferences>
    <externalReference r:id="rId4"/>
    <externalReference r:id="rId5"/>
  </externalReferences>
  <definedNames>
    <definedName name="_5６農家人口" localSheetId="0">'245'!#REF!</definedName>
    <definedName name="_5６農家人口">#REF!</definedName>
    <definedName name="_Regression_Int" localSheetId="0" hidden="1">1</definedName>
    <definedName name="_xlnm.Print_Area" localSheetId="0">'245'!#REF!</definedName>
    <definedName name="Print_Area_MI" localSheetId="0">'245'!#REF!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<sst xmlns="http://schemas.openxmlformats.org/spreadsheetml/2006/main" count="125" uniqueCount="63">
  <si>
    <t xml:space="preserve"> 　　　　　　　　　　　　　　245．　  　高　　等　　学　　校　　卒　　業　  　者　　の　　進　　路　　状　　況</t>
  </si>
  <si>
    <t xml:space="preserve">   (単位  人)</t>
  </si>
  <si>
    <t>年次および</t>
  </si>
  <si>
    <t>総　　　　　 　数</t>
  </si>
  <si>
    <t>全 日、定 時 制 別</t>
  </si>
  <si>
    <t xml:space="preserve">普　　　　　通 </t>
  </si>
  <si>
    <t>　　農     　 業</t>
  </si>
  <si>
    <t>　　工        業</t>
  </si>
  <si>
    <t>　　商        業</t>
  </si>
  <si>
    <t>水  産</t>
  </si>
  <si>
    <t>家  庭</t>
  </si>
  <si>
    <t>そ   の   他</t>
  </si>
  <si>
    <t>標示</t>
  </si>
  <si>
    <t>進路</t>
  </si>
  <si>
    <t>総　  数</t>
  </si>
  <si>
    <t>男</t>
  </si>
  <si>
    <t>女</t>
  </si>
  <si>
    <t>全 日 制</t>
  </si>
  <si>
    <t>定 時 制</t>
  </si>
  <si>
    <t>番号</t>
  </si>
  <si>
    <t>総　　数</t>
  </si>
  <si>
    <t>総</t>
  </si>
  <si>
    <t>昭　 和　　41.3　</t>
  </si>
  <si>
    <t xml:space="preserve"> 　　　　　42.3</t>
  </si>
  <si>
    <t xml:space="preserve"> 　　　　　43.3</t>
  </si>
  <si>
    <t>数</t>
  </si>
  <si>
    <t xml:space="preserve"> 　　　　　44.3</t>
  </si>
  <si>
    <t>総数</t>
  </si>
  <si>
    <t>総</t>
  </si>
  <si>
    <t>進</t>
  </si>
  <si>
    <t>大学</t>
  </si>
  <si>
    <t>-</t>
  </si>
  <si>
    <t>大</t>
  </si>
  <si>
    <t>　</t>
  </si>
  <si>
    <t>短期大学</t>
  </si>
  <si>
    <t>短</t>
  </si>
  <si>
    <t>学</t>
  </si>
  <si>
    <t>大学等の別科、高</t>
  </si>
  <si>
    <t>別</t>
  </si>
  <si>
    <t>等学校の専攻科</t>
  </si>
  <si>
    <t>者</t>
  </si>
  <si>
    <t>国立の工業教員、</t>
  </si>
  <si>
    <t>国</t>
  </si>
  <si>
    <t>養護教諭養成所</t>
  </si>
  <si>
    <t>就職者</t>
  </si>
  <si>
    <t>就</t>
  </si>
  <si>
    <t>就職進学者</t>
  </si>
  <si>
    <t>総</t>
  </si>
  <si>
    <t>大学等の別科</t>
  </si>
  <si>
    <t>別</t>
  </si>
  <si>
    <t>高等学校の専攻科</t>
  </si>
  <si>
    <t>無業者</t>
  </si>
  <si>
    <t>無</t>
  </si>
  <si>
    <t>その他</t>
  </si>
  <si>
    <t>-</t>
  </si>
  <si>
    <t>他</t>
  </si>
  <si>
    <t>割　合　</t>
  </si>
  <si>
    <t>進学者</t>
  </si>
  <si>
    <t>進</t>
  </si>
  <si>
    <t>（％）</t>
  </si>
  <si>
    <t xml:space="preserve">1.6 </t>
  </si>
  <si>
    <t>他</t>
  </si>
  <si>
    <t xml:space="preserve">  資料：県統計調査課「学校基本調査」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</si>
</sst>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_ "/>
    <numFmt numFmtId="178" formatCode="#,##0_ "/>
    <numFmt numFmtId="179" formatCode="_ * #,##0.0_ ;_ * \-#,##0.0_ ;_ * &quot;-&quot;?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8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>
      <alignment horizontal="left" vertical="center"/>
    </xf>
    <xf numFmtId="176" fontId="21" fillId="0" borderId="13" xfId="0" applyNumberFormat="1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distributed" vertical="center"/>
      <protection locked="0"/>
    </xf>
    <xf numFmtId="0" fontId="22" fillId="0" borderId="18" xfId="0" applyFont="1" applyBorder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23" xfId="0" applyNumberFormat="1" applyFont="1" applyBorder="1" applyAlignment="1" applyProtection="1">
      <alignment horizontal="center" vertical="center"/>
      <protection locked="0"/>
    </xf>
    <xf numFmtId="176" fontId="21" fillId="0" borderId="24" xfId="0" applyNumberFormat="1" applyFont="1" applyBorder="1" applyAlignment="1" applyProtection="1">
      <alignment horizontal="center" vertical="center" textRotation="255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26" xfId="0" applyNumberFormat="1" applyFont="1" applyBorder="1" applyAlignment="1" applyProtection="1">
      <alignment horizontal="center" vertical="center" wrapText="1"/>
      <protection locked="0"/>
    </xf>
    <xf numFmtId="176" fontId="21" fillId="0" borderId="25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Border="1" applyAlignment="1" applyProtection="1" quotePrefix="1">
      <alignment horizontal="left" vertical="center"/>
      <protection locked="0"/>
    </xf>
    <xf numFmtId="176" fontId="21" fillId="0" borderId="25" xfId="0" applyNumberFormat="1" applyFont="1" applyBorder="1" applyAlignment="1" applyProtection="1">
      <alignment horizontal="distributed" vertical="center" wrapText="1"/>
      <protection locked="0"/>
    </xf>
    <xf numFmtId="41" fontId="21" fillId="0" borderId="0" xfId="61" applyNumberFormat="1" applyFont="1" applyAlignment="1" applyProtection="1">
      <alignment horizontal="right" vertical="center"/>
      <protection locked="0"/>
    </xf>
    <xf numFmtId="41" fontId="21" fillId="0" borderId="0" xfId="61" applyNumberFormat="1" applyFont="1" applyBorder="1" applyAlignment="1" applyProtection="1">
      <alignment horizontal="right" vertical="center"/>
      <protection locked="0"/>
    </xf>
    <xf numFmtId="41" fontId="21" fillId="0" borderId="0" xfId="62" applyNumberFormat="1" applyFont="1" applyAlignment="1" applyProtection="1">
      <alignment horizontal="right" vertical="center"/>
      <protection locked="0"/>
    </xf>
    <xf numFmtId="176" fontId="21" fillId="0" borderId="26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>
      <alignment horizontal="center" vertical="center"/>
      <protection locked="0"/>
    </xf>
    <xf numFmtId="176" fontId="21" fillId="0" borderId="25" xfId="0" applyNumberFormat="1" applyFont="1" applyBorder="1" applyAlignment="1" applyProtection="1" quotePrefix="1">
      <alignment horizontal="distributed" vertical="center" wrapText="1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25" xfId="0" applyNumberFormat="1" applyFont="1" applyBorder="1" applyAlignment="1" applyProtection="1" quotePrefix="1">
      <alignment horizontal="distributed" vertical="center" wrapText="1"/>
      <protection locked="0"/>
    </xf>
    <xf numFmtId="41" fontId="23" fillId="0" borderId="0" xfId="61" applyNumberFormat="1" applyFont="1" applyAlignment="1" applyProtection="1">
      <alignment horizontal="right" vertical="center"/>
      <protection locked="0"/>
    </xf>
    <xf numFmtId="41" fontId="23" fillId="0" borderId="0" xfId="61" applyNumberFormat="1" applyFont="1" applyBorder="1" applyAlignment="1" applyProtection="1">
      <alignment horizontal="right" vertical="center"/>
      <protection locked="0"/>
    </xf>
    <xf numFmtId="176" fontId="23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 textRotation="255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25" xfId="0" applyNumberFormat="1" applyFont="1" applyBorder="1" applyAlignment="1" applyProtection="1" quotePrefix="1">
      <alignment horizontal="center" vertical="center"/>
      <protection locked="0"/>
    </xf>
    <xf numFmtId="41" fontId="21" fillId="0" borderId="0" xfId="61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25" xfId="0" applyNumberFormat="1" applyFont="1" applyBorder="1" applyAlignment="1" applyProtection="1">
      <alignment horizontal="distributed" vertical="center"/>
      <protection locked="0"/>
    </xf>
    <xf numFmtId="41" fontId="23" fillId="0" borderId="0" xfId="61" applyNumberFormat="1" applyFont="1" applyBorder="1" applyAlignment="1" applyProtection="1">
      <alignment horizontal="right" vertical="center"/>
      <protection/>
    </xf>
    <xf numFmtId="41" fontId="23" fillId="0" borderId="26" xfId="61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26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25" xfId="0" applyNumberFormat="1" applyFont="1" applyBorder="1" applyAlignment="1" applyProtection="1">
      <alignment vertical="center"/>
      <protection locked="0"/>
    </xf>
    <xf numFmtId="41" fontId="21" fillId="0" borderId="26" xfId="61" applyNumberFormat="1" applyFont="1" applyBorder="1" applyAlignment="1" applyProtection="1">
      <alignment horizontal="right" vertical="center"/>
      <protection locked="0"/>
    </xf>
    <xf numFmtId="41" fontId="21" fillId="0" borderId="0" xfId="61" applyNumberFormat="1" applyFont="1" applyBorder="1" applyAlignment="1" applyProtection="1">
      <alignment horizontal="right" vertical="center"/>
      <protection locked="0"/>
    </xf>
    <xf numFmtId="41" fontId="21" fillId="0" borderId="0" xfId="61" applyNumberFormat="1" applyFont="1" applyAlignment="1" applyProtection="1">
      <alignment horizontal="right" vertical="center"/>
      <protection locked="0"/>
    </xf>
    <xf numFmtId="176" fontId="21" fillId="0" borderId="26" xfId="0" applyNumberFormat="1" applyFont="1" applyBorder="1" applyAlignment="1" applyProtection="1">
      <alignment horizontal="center" vertical="center"/>
      <protection locked="0"/>
    </xf>
    <xf numFmtId="41" fontId="22" fillId="0" borderId="26" xfId="0" applyNumberFormat="1" applyFont="1" applyBorder="1" applyAlignment="1">
      <alignment horizontal="right" vertical="center"/>
    </xf>
    <xf numFmtId="41" fontId="22" fillId="0" borderId="0" xfId="0" applyNumberFormat="1" applyFont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25" xfId="0" applyNumberFormat="1" applyFont="1" applyBorder="1" applyAlignment="1" applyProtection="1">
      <alignment vertical="center" wrapText="1"/>
      <protection locked="0"/>
    </xf>
    <xf numFmtId="41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vertical="center" wrapText="1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61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41" fontId="23" fillId="0" borderId="0" xfId="62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176" fontId="21" fillId="0" borderId="25" xfId="0" applyNumberFormat="1" applyFont="1" applyBorder="1" applyAlignment="1" applyProtection="1">
      <alignment horizontal="left" vertical="center" textRotation="255"/>
      <protection locked="0"/>
    </xf>
    <xf numFmtId="0" fontId="22" fillId="0" borderId="25" xfId="0" applyFont="1" applyBorder="1" applyAlignment="1">
      <alignment horizontal="left" vertical="center" textRotation="255"/>
    </xf>
    <xf numFmtId="41" fontId="21" fillId="0" borderId="0" xfId="62" applyNumberFormat="1" applyFont="1" applyAlignment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center" vertical="center" textRotation="255"/>
      <protection locked="0"/>
    </xf>
    <xf numFmtId="176" fontId="21" fillId="0" borderId="25" xfId="0" applyNumberFormat="1" applyFont="1" applyBorder="1" applyAlignment="1" applyProtection="1">
      <alignment horizontal="distributed" vertical="center"/>
      <protection locked="0"/>
    </xf>
    <xf numFmtId="41" fontId="21" fillId="0" borderId="0" xfId="62" applyNumberFormat="1" applyFont="1" applyBorder="1" applyAlignment="1" applyProtection="1">
      <alignment horizontal="right" vertical="center"/>
      <protection locked="0"/>
    </xf>
    <xf numFmtId="43" fontId="21" fillId="0" borderId="0" xfId="61" applyNumberFormat="1" applyFont="1" applyAlignment="1" applyProtection="1">
      <alignment horizontal="right" vertical="center"/>
      <protection locked="0"/>
    </xf>
    <xf numFmtId="43" fontId="21" fillId="0" borderId="0" xfId="61" applyNumberFormat="1" applyFont="1" applyBorder="1" applyAlignment="1" applyProtection="1">
      <alignment horizontal="right" vertical="center"/>
      <protection locked="0"/>
    </xf>
    <xf numFmtId="43" fontId="21" fillId="0" borderId="0" xfId="62" applyNumberFormat="1" applyFont="1" applyAlignment="1" applyProtection="1">
      <alignment horizontal="right" vertical="center"/>
      <protection locked="0"/>
    </xf>
    <xf numFmtId="177" fontId="21" fillId="0" borderId="0" xfId="62" applyNumberFormat="1" applyFont="1" applyAlignment="1" applyProtection="1">
      <alignment horizontal="right" vertical="center"/>
      <protection locked="0"/>
    </xf>
    <xf numFmtId="178" fontId="21" fillId="0" borderId="0" xfId="62" applyNumberFormat="1" applyFont="1" applyBorder="1" applyAlignment="1" applyProtection="1">
      <alignment horizontal="right" vertical="center"/>
      <protection locked="0"/>
    </xf>
    <xf numFmtId="43" fontId="21" fillId="0" borderId="0" xfId="62" applyNumberFormat="1" applyFont="1" applyBorder="1" applyAlignment="1" applyProtection="1">
      <alignment horizontal="right" vertical="center"/>
      <protection locked="0"/>
    </xf>
    <xf numFmtId="179" fontId="21" fillId="0" borderId="0" xfId="61" applyNumberFormat="1" applyFont="1" applyBorder="1" applyAlignment="1" applyProtection="1" quotePrefix="1">
      <alignment horizontal="right" vertical="center"/>
      <protection locked="0"/>
    </xf>
    <xf numFmtId="177" fontId="21" fillId="0" borderId="0" xfId="62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8" xfId="0" applyNumberFormat="1" applyFont="1" applyBorder="1" applyAlignment="1" applyProtection="1">
      <alignment horizontal="distributed" vertical="center"/>
      <protection locked="0"/>
    </xf>
    <xf numFmtId="41" fontId="21" fillId="0" borderId="17" xfId="61" applyNumberFormat="1" applyFont="1" applyBorder="1" applyAlignment="1" applyProtection="1">
      <alignment vertical="center"/>
      <protection/>
    </xf>
    <xf numFmtId="41" fontId="21" fillId="0" borderId="17" xfId="61" applyNumberFormat="1" applyFont="1" applyBorder="1" applyAlignment="1" applyProtection="1">
      <alignment vertical="center"/>
      <protection locked="0"/>
    </xf>
    <xf numFmtId="41" fontId="21" fillId="0" borderId="17" xfId="62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42" xfId="61"/>
    <cellStyle name="標準_242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47625</xdr:rowOff>
    </xdr:from>
    <xdr:to>
      <xdr:col>2</xdr:col>
      <xdr:colOff>133350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714500" y="2085975"/>
          <a:ext cx="1047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19050</xdr:rowOff>
    </xdr:from>
    <xdr:to>
      <xdr:col>2</xdr:col>
      <xdr:colOff>133350</xdr:colOff>
      <xdr:row>16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714500" y="2362200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2</xdr:col>
      <xdr:colOff>142875</xdr:colOff>
      <xdr:row>23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714500" y="3409950"/>
          <a:ext cx="1143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0"/>
  <sheetViews>
    <sheetView showGridLines="0" tabSelected="1" zoomScalePageLayoutView="0" workbookViewId="0" topLeftCell="A1">
      <selection activeCell="H33" sqref="H33"/>
    </sheetView>
  </sheetViews>
  <sheetFormatPr defaultColWidth="10.66015625" defaultRowHeight="12" customHeight="1"/>
  <cols>
    <col min="1" max="1" width="2.58203125" style="3" customWidth="1"/>
    <col min="2" max="2" width="12.08203125" style="3" customWidth="1"/>
    <col min="3" max="3" width="1.58203125" style="3" customWidth="1"/>
    <col min="4" max="6" width="7.58203125" style="3" customWidth="1"/>
    <col min="7" max="8" width="8.58203125" style="3" customWidth="1"/>
    <col min="9" max="18" width="7.58203125" style="3" customWidth="1"/>
    <col min="19" max="20" width="7.33203125" style="3" customWidth="1"/>
    <col min="21" max="21" width="3.58203125" style="3" customWidth="1"/>
    <col min="22" max="16384" width="10.66015625" style="3" customWidth="1"/>
  </cols>
  <sheetData>
    <row r="1" spans="1:2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thickBo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7"/>
      <c r="T2" s="7"/>
      <c r="U2" s="7"/>
    </row>
    <row r="3" spans="1:21" ht="14.25" customHeight="1" thickTop="1">
      <c r="A3" s="8" t="s">
        <v>2</v>
      </c>
      <c r="B3" s="9"/>
      <c r="C3" s="10"/>
      <c r="D3" s="11" t="s">
        <v>3</v>
      </c>
      <c r="E3" s="12"/>
      <c r="F3" s="13"/>
      <c r="G3" s="11" t="s">
        <v>4</v>
      </c>
      <c r="H3" s="13"/>
      <c r="I3" s="11" t="s">
        <v>5</v>
      </c>
      <c r="J3" s="12"/>
      <c r="K3" s="14" t="s">
        <v>6</v>
      </c>
      <c r="L3" s="15"/>
      <c r="M3" s="16" t="s">
        <v>7</v>
      </c>
      <c r="N3" s="15"/>
      <c r="O3" s="16" t="s">
        <v>8</v>
      </c>
      <c r="P3" s="15"/>
      <c r="Q3" s="17" t="s">
        <v>9</v>
      </c>
      <c r="R3" s="17" t="s">
        <v>10</v>
      </c>
      <c r="S3" s="11" t="s">
        <v>11</v>
      </c>
      <c r="T3" s="13"/>
      <c r="U3" s="18" t="s">
        <v>12</v>
      </c>
    </row>
    <row r="4" spans="1:21" ht="14.25" customHeight="1">
      <c r="A4" s="19" t="s">
        <v>13</v>
      </c>
      <c r="B4" s="19"/>
      <c r="C4" s="20"/>
      <c r="D4" s="21" t="s">
        <v>14</v>
      </c>
      <c r="E4" s="22" t="s">
        <v>15</v>
      </c>
      <c r="F4" s="22" t="s">
        <v>16</v>
      </c>
      <c r="G4" s="23" t="s">
        <v>17</v>
      </c>
      <c r="H4" s="22" t="s">
        <v>18</v>
      </c>
      <c r="I4" s="24" t="s">
        <v>15</v>
      </c>
      <c r="J4" s="23" t="s">
        <v>16</v>
      </c>
      <c r="K4" s="25" t="s">
        <v>15</v>
      </c>
      <c r="L4" s="24" t="s">
        <v>16</v>
      </c>
      <c r="M4" s="24" t="s">
        <v>15</v>
      </c>
      <c r="N4" s="24" t="s">
        <v>16</v>
      </c>
      <c r="O4" s="24" t="s">
        <v>15</v>
      </c>
      <c r="P4" s="24" t="s">
        <v>16</v>
      </c>
      <c r="Q4" s="24" t="s">
        <v>15</v>
      </c>
      <c r="R4" s="24" t="s">
        <v>16</v>
      </c>
      <c r="S4" s="24" t="s">
        <v>15</v>
      </c>
      <c r="T4" s="24" t="s">
        <v>16</v>
      </c>
      <c r="U4" s="22" t="s">
        <v>19</v>
      </c>
    </row>
    <row r="5" spans="1:21" ht="6" customHeight="1">
      <c r="A5" s="26" t="s">
        <v>20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</row>
    <row r="6" spans="1:21" ht="12" customHeight="1">
      <c r="A6" s="31" t="s">
        <v>21</v>
      </c>
      <c r="B6" s="32" t="s">
        <v>22</v>
      </c>
      <c r="C6" s="33"/>
      <c r="D6" s="34">
        <f>SUM(E6:F6)</f>
        <v>23226</v>
      </c>
      <c r="E6" s="35">
        <f aca="true" t="shared" si="0" ref="E6:F9">SUM(I6+K6+M6+O6+Q6+S6)</f>
        <v>11492</v>
      </c>
      <c r="F6" s="34">
        <f t="shared" si="0"/>
        <v>11734</v>
      </c>
      <c r="G6" s="34">
        <v>22701</v>
      </c>
      <c r="H6" s="35">
        <v>525</v>
      </c>
      <c r="I6" s="34">
        <v>5644</v>
      </c>
      <c r="J6" s="34">
        <v>5813</v>
      </c>
      <c r="K6" s="36">
        <v>1245</v>
      </c>
      <c r="L6" s="36">
        <v>865</v>
      </c>
      <c r="M6" s="36">
        <v>2981</v>
      </c>
      <c r="N6" s="36">
        <v>9</v>
      </c>
      <c r="O6" s="36">
        <v>1509</v>
      </c>
      <c r="P6" s="36">
        <v>1822</v>
      </c>
      <c r="Q6" s="36">
        <v>101</v>
      </c>
      <c r="R6" s="36">
        <v>3148</v>
      </c>
      <c r="S6" s="36">
        <v>12</v>
      </c>
      <c r="T6" s="36">
        <v>77</v>
      </c>
      <c r="U6" s="37">
        <v>41</v>
      </c>
    </row>
    <row r="7" spans="1:21" ht="12" customHeight="1">
      <c r="A7" s="38"/>
      <c r="B7" s="32" t="s">
        <v>23</v>
      </c>
      <c r="C7" s="39"/>
      <c r="D7" s="34">
        <f>SUM(E7:F7)</f>
        <v>25164</v>
      </c>
      <c r="E7" s="35">
        <f t="shared" si="0"/>
        <v>12699</v>
      </c>
      <c r="F7" s="34">
        <f t="shared" si="0"/>
        <v>12465</v>
      </c>
      <c r="G7" s="34">
        <v>24586</v>
      </c>
      <c r="H7" s="35">
        <v>578</v>
      </c>
      <c r="I7" s="34">
        <v>6170</v>
      </c>
      <c r="J7" s="34">
        <v>7103</v>
      </c>
      <c r="K7" s="36">
        <v>1378</v>
      </c>
      <c r="L7" s="36">
        <v>952</v>
      </c>
      <c r="M7" s="36">
        <v>3244</v>
      </c>
      <c r="N7" s="36">
        <v>18</v>
      </c>
      <c r="O7" s="36">
        <v>1749</v>
      </c>
      <c r="P7" s="36">
        <v>2064</v>
      </c>
      <c r="Q7" s="36">
        <v>111</v>
      </c>
      <c r="R7" s="36">
        <v>2184</v>
      </c>
      <c r="S7" s="36">
        <v>47</v>
      </c>
      <c r="T7" s="36">
        <v>144</v>
      </c>
      <c r="U7" s="37">
        <v>42</v>
      </c>
    </row>
    <row r="8" spans="1:21" ht="12" customHeight="1">
      <c r="A8" s="38"/>
      <c r="B8" s="32" t="s">
        <v>24</v>
      </c>
      <c r="C8" s="39"/>
      <c r="D8" s="34">
        <f>SUM(E8:F8)</f>
        <v>24216</v>
      </c>
      <c r="E8" s="35">
        <f t="shared" si="0"/>
        <v>12111</v>
      </c>
      <c r="F8" s="34">
        <f t="shared" si="0"/>
        <v>12105</v>
      </c>
      <c r="G8" s="34">
        <v>23736</v>
      </c>
      <c r="H8" s="35">
        <v>480</v>
      </c>
      <c r="I8" s="34">
        <v>5871</v>
      </c>
      <c r="J8" s="34">
        <v>6977</v>
      </c>
      <c r="K8" s="36">
        <v>1326</v>
      </c>
      <c r="L8" s="36">
        <v>949</v>
      </c>
      <c r="M8" s="36">
        <v>3051</v>
      </c>
      <c r="N8" s="36">
        <v>30</v>
      </c>
      <c r="O8" s="36">
        <v>1705</v>
      </c>
      <c r="P8" s="36">
        <v>1955</v>
      </c>
      <c r="Q8" s="36">
        <v>113</v>
      </c>
      <c r="R8" s="36">
        <v>2026</v>
      </c>
      <c r="S8" s="36">
        <v>45</v>
      </c>
      <c r="T8" s="36">
        <v>168</v>
      </c>
      <c r="U8" s="37">
        <v>43</v>
      </c>
    </row>
    <row r="9" spans="1:21" ht="12" customHeight="1">
      <c r="A9" s="31" t="s">
        <v>25</v>
      </c>
      <c r="B9" s="40" t="s">
        <v>26</v>
      </c>
      <c r="C9" s="41"/>
      <c r="D9" s="42">
        <f>SUM(E9:F9)</f>
        <v>22758</v>
      </c>
      <c r="E9" s="43">
        <f t="shared" si="0"/>
        <v>11372</v>
      </c>
      <c r="F9" s="42">
        <f t="shared" si="0"/>
        <v>11386</v>
      </c>
      <c r="G9" s="43">
        <v>22286</v>
      </c>
      <c r="H9" s="43">
        <v>472</v>
      </c>
      <c r="I9" s="43">
        <v>5474</v>
      </c>
      <c r="J9" s="43">
        <v>6345</v>
      </c>
      <c r="K9" s="43">
        <v>1188</v>
      </c>
      <c r="L9" s="43">
        <v>802</v>
      </c>
      <c r="M9" s="43">
        <v>2819</v>
      </c>
      <c r="N9" s="43">
        <v>29</v>
      </c>
      <c r="O9" s="43">
        <v>1679</v>
      </c>
      <c r="P9" s="43">
        <v>1946</v>
      </c>
      <c r="Q9" s="43">
        <v>175</v>
      </c>
      <c r="R9" s="43">
        <v>2031</v>
      </c>
      <c r="S9" s="43">
        <v>37</v>
      </c>
      <c r="T9" s="43">
        <v>233</v>
      </c>
      <c r="U9" s="44">
        <v>44</v>
      </c>
    </row>
    <row r="10" spans="1:21" ht="12" customHeight="1">
      <c r="A10" s="45"/>
      <c r="B10" s="46"/>
      <c r="C10" s="47"/>
      <c r="D10" s="34"/>
      <c r="E10" s="48"/>
      <c r="F10" s="34"/>
      <c r="G10" s="34"/>
      <c r="H10" s="35"/>
      <c r="I10" s="34"/>
      <c r="J10" s="34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ht="12" customHeight="1">
      <c r="A11" s="31"/>
      <c r="B11" s="49" t="s">
        <v>27</v>
      </c>
      <c r="C11" s="50"/>
      <c r="D11" s="42">
        <f aca="true" t="shared" si="1" ref="D11:D16">SUM(E11:F11)</f>
        <v>5234</v>
      </c>
      <c r="E11" s="51">
        <f aca="true" t="shared" si="2" ref="E11:T11">SUM(E12:E17)</f>
        <v>2956</v>
      </c>
      <c r="F11" s="51">
        <f t="shared" si="2"/>
        <v>2278</v>
      </c>
      <c r="G11" s="51">
        <v>5228</v>
      </c>
      <c r="H11" s="51">
        <f t="shared" si="2"/>
        <v>6</v>
      </c>
      <c r="I11" s="51">
        <f t="shared" si="2"/>
        <v>2672</v>
      </c>
      <c r="J11" s="51">
        <f t="shared" si="2"/>
        <v>1975</v>
      </c>
      <c r="K11" s="51">
        <f t="shared" si="2"/>
        <v>42</v>
      </c>
      <c r="L11" s="51">
        <f t="shared" si="2"/>
        <v>29</v>
      </c>
      <c r="M11" s="51">
        <f t="shared" si="2"/>
        <v>91</v>
      </c>
      <c r="N11" s="51">
        <f t="shared" si="2"/>
        <v>1</v>
      </c>
      <c r="O11" s="51">
        <f t="shared" si="2"/>
        <v>119</v>
      </c>
      <c r="P11" s="51">
        <f t="shared" si="2"/>
        <v>70</v>
      </c>
      <c r="Q11" s="51">
        <f t="shared" si="2"/>
        <v>18</v>
      </c>
      <c r="R11" s="51">
        <f t="shared" si="2"/>
        <v>124</v>
      </c>
      <c r="S11" s="51">
        <f t="shared" si="2"/>
        <v>14</v>
      </c>
      <c r="T11" s="51">
        <f t="shared" si="2"/>
        <v>79</v>
      </c>
      <c r="U11" s="52" t="s">
        <v>28</v>
      </c>
    </row>
    <row r="12" spans="1:21" ht="12" customHeight="1">
      <c r="A12" s="31" t="s">
        <v>29</v>
      </c>
      <c r="B12" s="53" t="s">
        <v>30</v>
      </c>
      <c r="C12" s="38"/>
      <c r="D12" s="34">
        <f t="shared" si="1"/>
        <v>3435</v>
      </c>
      <c r="E12" s="35">
        <f aca="true" t="shared" si="3" ref="E12:F14">SUM(I12+K12+M12+O12+Q12+S12)</f>
        <v>2808</v>
      </c>
      <c r="F12" s="34">
        <f t="shared" si="3"/>
        <v>627</v>
      </c>
      <c r="G12" s="35">
        <v>3432</v>
      </c>
      <c r="H12" s="35">
        <v>3</v>
      </c>
      <c r="I12" s="34">
        <v>2585</v>
      </c>
      <c r="J12" s="34">
        <v>612</v>
      </c>
      <c r="K12" s="36">
        <v>25</v>
      </c>
      <c r="L12" s="36" t="s">
        <v>31</v>
      </c>
      <c r="M12" s="36">
        <v>76</v>
      </c>
      <c r="N12" s="36">
        <v>1</v>
      </c>
      <c r="O12" s="36">
        <v>109</v>
      </c>
      <c r="P12" s="36">
        <v>4</v>
      </c>
      <c r="Q12" s="36">
        <v>3</v>
      </c>
      <c r="R12" s="36">
        <v>1</v>
      </c>
      <c r="S12" s="36">
        <v>10</v>
      </c>
      <c r="T12" s="36">
        <v>9</v>
      </c>
      <c r="U12" s="54" t="s">
        <v>32</v>
      </c>
    </row>
    <row r="13" spans="1:21" ht="12" customHeight="1">
      <c r="A13" s="31" t="s">
        <v>33</v>
      </c>
      <c r="B13" s="53" t="s">
        <v>34</v>
      </c>
      <c r="C13" s="38"/>
      <c r="D13" s="34">
        <f t="shared" si="1"/>
        <v>1697</v>
      </c>
      <c r="E13" s="35">
        <f t="shared" si="3"/>
        <v>110</v>
      </c>
      <c r="F13" s="34">
        <f t="shared" si="3"/>
        <v>1587</v>
      </c>
      <c r="G13" s="35">
        <v>1696</v>
      </c>
      <c r="H13" s="35">
        <v>1</v>
      </c>
      <c r="I13" s="34">
        <v>70</v>
      </c>
      <c r="J13" s="34">
        <v>1319</v>
      </c>
      <c r="K13" s="36">
        <v>15</v>
      </c>
      <c r="L13" s="36">
        <v>28</v>
      </c>
      <c r="M13" s="36">
        <v>11</v>
      </c>
      <c r="N13" s="36" t="s">
        <v>31</v>
      </c>
      <c r="O13" s="36">
        <v>8</v>
      </c>
      <c r="P13" s="36">
        <v>65</v>
      </c>
      <c r="Q13" s="36">
        <v>2</v>
      </c>
      <c r="R13" s="36">
        <v>112</v>
      </c>
      <c r="S13" s="36">
        <v>4</v>
      </c>
      <c r="T13" s="36">
        <v>63</v>
      </c>
      <c r="U13" s="37" t="s">
        <v>35</v>
      </c>
    </row>
    <row r="14" spans="1:21" ht="12" customHeight="1">
      <c r="A14" s="31" t="s">
        <v>36</v>
      </c>
      <c r="B14" s="55" t="s">
        <v>37</v>
      </c>
      <c r="C14" s="56"/>
      <c r="D14" s="57">
        <f t="shared" si="1"/>
        <v>80</v>
      </c>
      <c r="E14" s="58">
        <f t="shared" si="3"/>
        <v>37</v>
      </c>
      <c r="F14" s="59">
        <f t="shared" si="3"/>
        <v>43</v>
      </c>
      <c r="G14" s="58">
        <v>78</v>
      </c>
      <c r="H14" s="58">
        <v>2</v>
      </c>
      <c r="I14" s="58">
        <v>16</v>
      </c>
      <c r="J14" s="58">
        <v>23</v>
      </c>
      <c r="K14" s="58">
        <v>2</v>
      </c>
      <c r="L14" s="58">
        <v>1</v>
      </c>
      <c r="M14" s="58">
        <v>4</v>
      </c>
      <c r="N14" s="58" t="s">
        <v>31</v>
      </c>
      <c r="O14" s="58">
        <v>2</v>
      </c>
      <c r="P14" s="58">
        <v>1</v>
      </c>
      <c r="Q14" s="58">
        <v>13</v>
      </c>
      <c r="R14" s="58">
        <v>11</v>
      </c>
      <c r="S14" s="58" t="s">
        <v>31</v>
      </c>
      <c r="T14" s="58">
        <v>7</v>
      </c>
      <c r="U14" s="60" t="s">
        <v>38</v>
      </c>
    </row>
    <row r="15" spans="1:21" ht="12" customHeight="1">
      <c r="A15" s="31" t="s">
        <v>33</v>
      </c>
      <c r="B15" s="55" t="s">
        <v>39</v>
      </c>
      <c r="C15" s="56"/>
      <c r="D15" s="61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0"/>
    </row>
    <row r="16" spans="1:21" ht="12" customHeight="1">
      <c r="A16" s="31" t="s">
        <v>40</v>
      </c>
      <c r="B16" s="64" t="s">
        <v>41</v>
      </c>
      <c r="C16" s="65"/>
      <c r="D16" s="57">
        <f t="shared" si="1"/>
        <v>22</v>
      </c>
      <c r="E16" s="58">
        <f>SUM(I16+K16+M16+O16+Q16+S16)</f>
        <v>1</v>
      </c>
      <c r="F16" s="59">
        <f>SUM(J16+L16+N16+P16+R16+T16)</f>
        <v>21</v>
      </c>
      <c r="G16" s="66" t="s">
        <v>31</v>
      </c>
      <c r="H16" s="66" t="s">
        <v>31</v>
      </c>
      <c r="I16" s="66">
        <v>1</v>
      </c>
      <c r="J16" s="66">
        <v>21</v>
      </c>
      <c r="K16" s="66" t="s">
        <v>31</v>
      </c>
      <c r="L16" s="66" t="s">
        <v>31</v>
      </c>
      <c r="M16" s="66" t="s">
        <v>31</v>
      </c>
      <c r="N16" s="66" t="s">
        <v>31</v>
      </c>
      <c r="O16" s="66" t="s">
        <v>31</v>
      </c>
      <c r="P16" s="66" t="s">
        <v>31</v>
      </c>
      <c r="Q16" s="66" t="s">
        <v>31</v>
      </c>
      <c r="R16" s="66" t="s">
        <v>31</v>
      </c>
      <c r="S16" s="66" t="s">
        <v>31</v>
      </c>
      <c r="T16" s="66" t="s">
        <v>31</v>
      </c>
      <c r="U16" s="60" t="s">
        <v>42</v>
      </c>
    </row>
    <row r="17" spans="1:21" ht="12" customHeight="1">
      <c r="A17" s="38"/>
      <c r="B17" s="67" t="s">
        <v>43</v>
      </c>
      <c r="C17" s="65"/>
      <c r="D17" s="61"/>
      <c r="E17" s="62"/>
      <c r="F17" s="62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0"/>
    </row>
    <row r="18" spans="1:21" ht="12" customHeight="1">
      <c r="A18" s="68"/>
      <c r="B18" s="67"/>
      <c r="C18" s="65"/>
      <c r="D18" s="69"/>
      <c r="E18" s="69"/>
      <c r="F18" s="69"/>
      <c r="G18" s="35"/>
      <c r="H18" s="35"/>
      <c r="I18" s="34"/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s="72" customFormat="1" ht="12" customHeight="1">
      <c r="A19" s="70" t="s">
        <v>44</v>
      </c>
      <c r="B19" s="70"/>
      <c r="C19" s="50"/>
      <c r="D19" s="42">
        <f>SUM(E19:F19)</f>
        <v>14251</v>
      </c>
      <c r="E19" s="43">
        <f aca="true" t="shared" si="4" ref="E19:F23">SUM(I19+K19+M19+O19+Q19+S19)</f>
        <v>7102</v>
      </c>
      <c r="F19" s="42">
        <f t="shared" si="4"/>
        <v>7149</v>
      </c>
      <c r="G19" s="43">
        <v>13807</v>
      </c>
      <c r="H19" s="43">
        <v>444</v>
      </c>
      <c r="I19" s="42">
        <v>1732</v>
      </c>
      <c r="J19" s="42">
        <v>3199</v>
      </c>
      <c r="K19" s="71">
        <v>1042</v>
      </c>
      <c r="L19" s="71">
        <v>691</v>
      </c>
      <c r="M19" s="71">
        <v>2670</v>
      </c>
      <c r="N19" s="71">
        <v>27</v>
      </c>
      <c r="O19" s="71">
        <v>1491</v>
      </c>
      <c r="P19" s="71">
        <v>1720</v>
      </c>
      <c r="Q19" s="71">
        <v>154</v>
      </c>
      <c r="R19" s="71">
        <v>1383</v>
      </c>
      <c r="S19" s="71">
        <v>13</v>
      </c>
      <c r="T19" s="71">
        <v>129</v>
      </c>
      <c r="U19" s="44" t="s">
        <v>45</v>
      </c>
    </row>
    <row r="20" spans="1:21" ht="12" customHeight="1">
      <c r="A20" s="73" t="s">
        <v>46</v>
      </c>
      <c r="B20" s="49" t="s">
        <v>27</v>
      </c>
      <c r="C20" s="50"/>
      <c r="D20" s="42">
        <f>SUM(E20:F20)</f>
        <v>138</v>
      </c>
      <c r="E20" s="43">
        <v>114</v>
      </c>
      <c r="F20" s="42">
        <v>24</v>
      </c>
      <c r="G20" s="51">
        <f aca="true" t="shared" si="5" ref="G20:T20">SUM(G21:G24)</f>
        <v>133</v>
      </c>
      <c r="H20" s="51">
        <f t="shared" si="5"/>
        <v>5</v>
      </c>
      <c r="I20" s="51">
        <f t="shared" si="5"/>
        <v>61</v>
      </c>
      <c r="J20" s="51">
        <f t="shared" si="5"/>
        <v>40</v>
      </c>
      <c r="K20" s="51">
        <f t="shared" si="5"/>
        <v>3</v>
      </c>
      <c r="L20" s="51">
        <f t="shared" si="5"/>
        <v>7</v>
      </c>
      <c r="M20" s="51">
        <f t="shared" si="5"/>
        <v>13</v>
      </c>
      <c r="N20" s="51">
        <f t="shared" si="5"/>
        <v>0</v>
      </c>
      <c r="O20" s="51">
        <f t="shared" si="5"/>
        <v>4</v>
      </c>
      <c r="P20" s="51">
        <f t="shared" si="5"/>
        <v>3</v>
      </c>
      <c r="Q20" s="51">
        <f t="shared" si="5"/>
        <v>1</v>
      </c>
      <c r="R20" s="51">
        <f t="shared" si="5"/>
        <v>5</v>
      </c>
      <c r="S20" s="51">
        <f t="shared" si="5"/>
        <v>0</v>
      </c>
      <c r="T20" s="51">
        <f t="shared" si="5"/>
        <v>1</v>
      </c>
      <c r="U20" s="44" t="s">
        <v>47</v>
      </c>
    </row>
    <row r="21" spans="1:21" ht="12" customHeight="1">
      <c r="A21" s="74"/>
      <c r="B21" s="53" t="s">
        <v>30</v>
      </c>
      <c r="C21" s="38"/>
      <c r="D21" s="34">
        <f>SUM(E21:F21)</f>
        <v>77</v>
      </c>
      <c r="E21" s="35">
        <f t="shared" si="4"/>
        <v>73</v>
      </c>
      <c r="F21" s="34">
        <f t="shared" si="4"/>
        <v>4</v>
      </c>
      <c r="G21" s="69">
        <v>75</v>
      </c>
      <c r="H21" s="69">
        <v>2</v>
      </c>
      <c r="I21" s="69">
        <v>58</v>
      </c>
      <c r="J21" s="69">
        <v>4</v>
      </c>
      <c r="K21" s="69">
        <v>3</v>
      </c>
      <c r="L21" s="69" t="s">
        <v>31</v>
      </c>
      <c r="M21" s="69">
        <v>9</v>
      </c>
      <c r="N21" s="69" t="s">
        <v>31</v>
      </c>
      <c r="O21" s="69">
        <v>3</v>
      </c>
      <c r="P21" s="69" t="s">
        <v>31</v>
      </c>
      <c r="Q21" s="69" t="s">
        <v>31</v>
      </c>
      <c r="R21" s="69" t="s">
        <v>31</v>
      </c>
      <c r="S21" s="69" t="s">
        <v>31</v>
      </c>
      <c r="T21" s="69" t="s">
        <v>31</v>
      </c>
      <c r="U21" s="37" t="s">
        <v>32</v>
      </c>
    </row>
    <row r="22" spans="1:21" ht="12" customHeight="1">
      <c r="A22" s="74"/>
      <c r="B22" s="53" t="s">
        <v>34</v>
      </c>
      <c r="C22" s="38"/>
      <c r="D22" s="34">
        <v>48</v>
      </c>
      <c r="E22" s="35">
        <v>40</v>
      </c>
      <c r="F22" s="34">
        <v>8</v>
      </c>
      <c r="G22" s="69">
        <v>46</v>
      </c>
      <c r="H22" s="69">
        <v>2</v>
      </c>
      <c r="I22" s="69">
        <v>3</v>
      </c>
      <c r="J22" s="69">
        <v>26</v>
      </c>
      <c r="K22" s="75" t="s">
        <v>31</v>
      </c>
      <c r="L22" s="75">
        <v>7</v>
      </c>
      <c r="M22" s="75">
        <v>4</v>
      </c>
      <c r="N22" s="75" t="s">
        <v>31</v>
      </c>
      <c r="O22" s="75" t="s">
        <v>31</v>
      </c>
      <c r="P22" s="75">
        <v>3</v>
      </c>
      <c r="Q22" s="75">
        <v>1</v>
      </c>
      <c r="R22" s="75">
        <v>4</v>
      </c>
      <c r="S22" s="75" t="s">
        <v>31</v>
      </c>
      <c r="T22" s="75" t="s">
        <v>31</v>
      </c>
      <c r="U22" s="37" t="s">
        <v>35</v>
      </c>
    </row>
    <row r="23" spans="1:21" ht="12" customHeight="1">
      <c r="A23" s="74"/>
      <c r="B23" s="53" t="s">
        <v>48</v>
      </c>
      <c r="C23" s="56"/>
      <c r="D23" s="57">
        <f>SUM(E23:F23)</f>
        <v>13</v>
      </c>
      <c r="E23" s="58">
        <f t="shared" si="4"/>
        <v>1</v>
      </c>
      <c r="F23" s="59">
        <f t="shared" si="4"/>
        <v>12</v>
      </c>
      <c r="G23" s="58">
        <v>12</v>
      </c>
      <c r="H23" s="58">
        <v>1</v>
      </c>
      <c r="I23" s="58" t="s">
        <v>31</v>
      </c>
      <c r="J23" s="58">
        <v>10</v>
      </c>
      <c r="K23" s="58" t="s">
        <v>31</v>
      </c>
      <c r="L23" s="58" t="s">
        <v>31</v>
      </c>
      <c r="M23" s="58" t="s">
        <v>31</v>
      </c>
      <c r="N23" s="58" t="s">
        <v>31</v>
      </c>
      <c r="O23" s="58">
        <v>1</v>
      </c>
      <c r="P23" s="58" t="s">
        <v>31</v>
      </c>
      <c r="Q23" s="58" t="s">
        <v>31</v>
      </c>
      <c r="R23" s="58">
        <v>1</v>
      </c>
      <c r="S23" s="58" t="s">
        <v>31</v>
      </c>
      <c r="T23" s="58">
        <v>1</v>
      </c>
      <c r="U23" s="60" t="s">
        <v>49</v>
      </c>
    </row>
    <row r="24" spans="1:21" ht="12" customHeight="1">
      <c r="A24" s="74"/>
      <c r="B24" s="55" t="s">
        <v>50</v>
      </c>
      <c r="C24" s="56"/>
      <c r="D24" s="61"/>
      <c r="E24" s="62"/>
      <c r="F24" s="62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0"/>
    </row>
    <row r="25" spans="1:21" ht="12" customHeight="1">
      <c r="A25" s="76"/>
      <c r="B25" s="53"/>
      <c r="C25" s="77"/>
      <c r="D25" s="69"/>
      <c r="E25" s="69"/>
      <c r="F25" s="69"/>
      <c r="G25" s="35"/>
      <c r="H25" s="35"/>
      <c r="I25" s="35"/>
      <c r="J25" s="35"/>
      <c r="K25" s="78"/>
      <c r="L25" s="78"/>
      <c r="M25" s="78"/>
      <c r="N25" s="78"/>
      <c r="O25" s="78"/>
      <c r="P25" s="78"/>
      <c r="Q25" s="78"/>
      <c r="R25" s="78"/>
      <c r="S25" s="36"/>
      <c r="T25" s="36"/>
      <c r="U25" s="37"/>
    </row>
    <row r="26" spans="1:21" s="72" customFormat="1" ht="12" customHeight="1">
      <c r="A26" s="70" t="s">
        <v>51</v>
      </c>
      <c r="B26" s="70"/>
      <c r="C26" s="50"/>
      <c r="D26" s="42">
        <f>SUM(E26:F26)</f>
        <v>2921</v>
      </c>
      <c r="E26" s="43">
        <f>SUM(I26+K26+M26+O26+Q26+S26)</f>
        <v>1185</v>
      </c>
      <c r="F26" s="42">
        <f>SUM(J26+L26+N26+P26+R26+T26)</f>
        <v>1736</v>
      </c>
      <c r="G26" s="43">
        <v>2910</v>
      </c>
      <c r="H26" s="43">
        <v>11</v>
      </c>
      <c r="I26" s="42">
        <v>974</v>
      </c>
      <c r="J26" s="42">
        <v>1029</v>
      </c>
      <c r="K26" s="71">
        <v>101</v>
      </c>
      <c r="L26" s="71">
        <v>73</v>
      </c>
      <c r="M26" s="71">
        <v>40</v>
      </c>
      <c r="N26" s="71">
        <v>1</v>
      </c>
      <c r="O26" s="71">
        <v>63</v>
      </c>
      <c r="P26" s="71">
        <v>151</v>
      </c>
      <c r="Q26" s="71" t="s">
        <v>31</v>
      </c>
      <c r="R26" s="71">
        <v>462</v>
      </c>
      <c r="S26" s="71">
        <v>7</v>
      </c>
      <c r="T26" s="71">
        <v>20</v>
      </c>
      <c r="U26" s="44" t="s">
        <v>52</v>
      </c>
    </row>
    <row r="27" spans="1:21" s="72" customFormat="1" ht="12" customHeight="1">
      <c r="A27" s="49"/>
      <c r="B27" s="49"/>
      <c r="C27" s="50"/>
      <c r="D27" s="51"/>
      <c r="E27" s="51"/>
      <c r="F27" s="51"/>
      <c r="G27" s="43"/>
      <c r="H27" s="43"/>
      <c r="I27" s="42"/>
      <c r="J27" s="42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44"/>
    </row>
    <row r="28" spans="1:21" s="72" customFormat="1" ht="12" customHeight="1">
      <c r="A28" s="70" t="s">
        <v>53</v>
      </c>
      <c r="B28" s="70"/>
      <c r="C28" s="50"/>
      <c r="D28" s="42">
        <v>214</v>
      </c>
      <c r="E28" s="43">
        <v>167</v>
      </c>
      <c r="F28" s="42">
        <v>47</v>
      </c>
      <c r="G28" s="43">
        <v>208</v>
      </c>
      <c r="H28" s="43">
        <v>6</v>
      </c>
      <c r="I28" s="42">
        <v>35</v>
      </c>
      <c r="J28" s="42">
        <v>102</v>
      </c>
      <c r="K28" s="71" t="s">
        <v>54</v>
      </c>
      <c r="L28" s="71">
        <v>2</v>
      </c>
      <c r="M28" s="71">
        <v>5</v>
      </c>
      <c r="N28" s="71" t="s">
        <v>54</v>
      </c>
      <c r="O28" s="71">
        <v>2</v>
      </c>
      <c r="P28" s="71">
        <v>2</v>
      </c>
      <c r="Q28" s="71">
        <v>2</v>
      </c>
      <c r="R28" s="71">
        <v>57</v>
      </c>
      <c r="S28" s="71">
        <v>3</v>
      </c>
      <c r="T28" s="71">
        <v>4</v>
      </c>
      <c r="U28" s="44" t="s">
        <v>55</v>
      </c>
    </row>
    <row r="29" spans="1:21" ht="12" customHeight="1">
      <c r="A29" s="73" t="s">
        <v>56</v>
      </c>
      <c r="B29" s="53" t="s">
        <v>57</v>
      </c>
      <c r="C29" s="38"/>
      <c r="D29" s="79">
        <v>22.99</v>
      </c>
      <c r="E29" s="80">
        <v>25.99</v>
      </c>
      <c r="F29" s="79">
        <v>20.01</v>
      </c>
      <c r="G29" s="80">
        <v>23.46</v>
      </c>
      <c r="H29" s="80">
        <v>1.27</v>
      </c>
      <c r="I29" s="79">
        <v>48.81</v>
      </c>
      <c r="J29" s="79">
        <v>31.13</v>
      </c>
      <c r="K29" s="81">
        <v>3.54</v>
      </c>
      <c r="L29" s="81">
        <v>3.62</v>
      </c>
      <c r="M29" s="81">
        <v>3.23</v>
      </c>
      <c r="N29" s="81">
        <v>3.45</v>
      </c>
      <c r="O29" s="81">
        <v>7.09</v>
      </c>
      <c r="P29" s="81">
        <v>3.6</v>
      </c>
      <c r="Q29" s="81">
        <v>10.29</v>
      </c>
      <c r="R29" s="81">
        <v>6.11</v>
      </c>
      <c r="S29" s="81">
        <v>37.84</v>
      </c>
      <c r="T29" s="81">
        <v>33.91</v>
      </c>
      <c r="U29" s="37" t="s">
        <v>58</v>
      </c>
    </row>
    <row r="30" spans="1:21" ht="12" customHeight="1">
      <c r="A30" s="73"/>
      <c r="B30" s="53" t="s">
        <v>44</v>
      </c>
      <c r="C30" s="38"/>
      <c r="D30" s="79">
        <v>62.61</v>
      </c>
      <c r="E30" s="80">
        <v>62.45</v>
      </c>
      <c r="F30" s="79">
        <v>62.79</v>
      </c>
      <c r="G30" s="80">
        <v>61.95</v>
      </c>
      <c r="H30" s="80">
        <v>94.07</v>
      </c>
      <c r="I30" s="79">
        <v>31.64</v>
      </c>
      <c r="J30" s="79">
        <v>50.42</v>
      </c>
      <c r="K30" s="81">
        <v>87.71</v>
      </c>
      <c r="L30" s="81">
        <v>86.16</v>
      </c>
      <c r="M30" s="81">
        <v>94.72</v>
      </c>
      <c r="N30" s="81">
        <v>93.1</v>
      </c>
      <c r="O30" s="81">
        <v>88.8</v>
      </c>
      <c r="P30" s="81">
        <v>88.39</v>
      </c>
      <c r="Q30" s="81">
        <v>88</v>
      </c>
      <c r="R30" s="81">
        <v>68.09</v>
      </c>
      <c r="S30" s="81">
        <v>35.14</v>
      </c>
      <c r="T30" s="81">
        <v>55.36</v>
      </c>
      <c r="U30" s="37" t="s">
        <v>45</v>
      </c>
    </row>
    <row r="31" spans="1:21" ht="12" customHeight="1">
      <c r="A31" s="73"/>
      <c r="B31" s="53" t="s">
        <v>46</v>
      </c>
      <c r="C31" s="38"/>
      <c r="D31" s="79">
        <v>0.61</v>
      </c>
      <c r="E31" s="80">
        <v>0.72</v>
      </c>
      <c r="F31" s="79">
        <v>0.49</v>
      </c>
      <c r="G31" s="80">
        <v>0.6</v>
      </c>
      <c r="H31" s="80">
        <v>0.11</v>
      </c>
      <c r="I31" s="79">
        <v>1.11</v>
      </c>
      <c r="J31" s="79">
        <v>0.63</v>
      </c>
      <c r="K31" s="81">
        <v>0.25</v>
      </c>
      <c r="L31" s="81">
        <v>0.87</v>
      </c>
      <c r="M31" s="81">
        <v>0.46</v>
      </c>
      <c r="N31" s="82">
        <v>0</v>
      </c>
      <c r="O31" s="81">
        <v>0.24</v>
      </c>
      <c r="P31" s="81">
        <v>0.15</v>
      </c>
      <c r="Q31" s="81">
        <v>0.57</v>
      </c>
      <c r="R31" s="81">
        <v>0.25</v>
      </c>
      <c r="S31" s="82">
        <v>0</v>
      </c>
      <c r="T31" s="81">
        <v>0.43</v>
      </c>
      <c r="U31" s="37" t="s">
        <v>58</v>
      </c>
    </row>
    <row r="32" spans="1:21" ht="12" customHeight="1">
      <c r="A32" s="73"/>
      <c r="B32" s="53" t="s">
        <v>51</v>
      </c>
      <c r="C32" s="38"/>
      <c r="D32" s="79">
        <v>12.84</v>
      </c>
      <c r="E32" s="80">
        <v>10.42</v>
      </c>
      <c r="F32" s="79">
        <v>15.25</v>
      </c>
      <c r="G32" s="80">
        <v>13.05</v>
      </c>
      <c r="H32" s="80">
        <v>2.33</v>
      </c>
      <c r="I32" s="79">
        <v>17.79</v>
      </c>
      <c r="J32" s="79">
        <v>16.22</v>
      </c>
      <c r="K32" s="81">
        <v>8.5</v>
      </c>
      <c r="L32" s="81">
        <v>9.1</v>
      </c>
      <c r="M32" s="81">
        <v>1.42</v>
      </c>
      <c r="N32" s="81">
        <v>3.45</v>
      </c>
      <c r="O32" s="81">
        <v>3.75</v>
      </c>
      <c r="P32" s="81">
        <v>7.76</v>
      </c>
      <c r="Q32" s="83">
        <v>0</v>
      </c>
      <c r="R32" s="81">
        <v>22.75</v>
      </c>
      <c r="S32" s="84">
        <v>18.92</v>
      </c>
      <c r="T32" s="81">
        <v>8.58</v>
      </c>
      <c r="U32" s="37" t="s">
        <v>52</v>
      </c>
    </row>
    <row r="33" spans="1:21" ht="12" customHeight="1">
      <c r="A33" s="38" t="s">
        <v>59</v>
      </c>
      <c r="B33" s="53" t="s">
        <v>53</v>
      </c>
      <c r="C33" s="38"/>
      <c r="D33" s="79">
        <v>0.95</v>
      </c>
      <c r="E33" s="80">
        <v>0.42</v>
      </c>
      <c r="F33" s="79">
        <v>1.46</v>
      </c>
      <c r="G33" s="80">
        <v>0.94</v>
      </c>
      <c r="H33" s="80">
        <v>2.22</v>
      </c>
      <c r="I33" s="80">
        <v>0.64</v>
      </c>
      <c r="J33" s="85" t="s">
        <v>60</v>
      </c>
      <c r="K33" s="86">
        <v>0</v>
      </c>
      <c r="L33" s="84">
        <v>0.25</v>
      </c>
      <c r="M33" s="84">
        <v>0.17</v>
      </c>
      <c r="N33" s="83">
        <v>0</v>
      </c>
      <c r="O33" s="84">
        <v>0.12</v>
      </c>
      <c r="P33" s="84">
        <v>0.1</v>
      </c>
      <c r="Q33" s="84">
        <v>1.14</v>
      </c>
      <c r="R33" s="84">
        <v>2.8</v>
      </c>
      <c r="S33" s="84">
        <v>8.1</v>
      </c>
      <c r="T33" s="84">
        <v>1.72</v>
      </c>
      <c r="U33" s="37" t="s">
        <v>61</v>
      </c>
    </row>
    <row r="34" spans="1:21" ht="6" customHeight="1">
      <c r="A34" s="87"/>
      <c r="B34" s="88"/>
      <c r="C34" s="89"/>
      <c r="D34" s="90"/>
      <c r="E34" s="90"/>
      <c r="F34" s="90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22"/>
    </row>
    <row r="35" spans="1:21" ht="12" customHeight="1">
      <c r="A35" s="3" t="s">
        <v>62</v>
      </c>
      <c r="B35" s="55"/>
      <c r="C35" s="55"/>
      <c r="E35" s="55"/>
      <c r="F35" s="55"/>
      <c r="G35" s="55"/>
      <c r="H35" s="55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12" customHeight="1">
      <c r="A36" s="55"/>
      <c r="B36" s="55"/>
      <c r="C36" s="55"/>
      <c r="D36" s="55"/>
      <c r="E36" s="55"/>
      <c r="F36" s="55"/>
      <c r="G36" s="55"/>
      <c r="H36" s="55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</row>
    <row r="37" spans="1:21" ht="12" customHeight="1">
      <c r="A37" s="55"/>
      <c r="B37" s="55"/>
      <c r="C37" s="55"/>
      <c r="D37" s="93"/>
      <c r="E37" s="55"/>
      <c r="F37" s="93"/>
      <c r="G37" s="93"/>
      <c r="H37" s="55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</row>
    <row r="38" spans="1:21" ht="12" customHeight="1">
      <c r="A38" s="55"/>
      <c r="B38" s="55"/>
      <c r="C38" s="55"/>
      <c r="D38" s="94"/>
      <c r="E38" s="55"/>
      <c r="F38" s="93"/>
      <c r="G38" s="93"/>
      <c r="H38" s="55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</row>
    <row r="39" spans="1:21" ht="12" customHeight="1">
      <c r="A39" s="55"/>
      <c r="B39" s="55"/>
      <c r="C39" s="55"/>
      <c r="D39" s="93"/>
      <c r="E39" s="55"/>
      <c r="F39" s="93"/>
      <c r="G39" s="93"/>
      <c r="H39" s="55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2" customHeight="1">
      <c r="A40" s="55"/>
      <c r="B40" s="55"/>
      <c r="C40" s="55"/>
      <c r="D40" s="93"/>
      <c r="E40" s="55"/>
      <c r="F40" s="93"/>
      <c r="G40" s="93"/>
      <c r="H40" s="55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</row>
  </sheetData>
  <sheetProtection/>
  <mergeCells count="69">
    <mergeCell ref="U23:U24"/>
    <mergeCell ref="A26:B26"/>
    <mergeCell ref="A28:B28"/>
    <mergeCell ref="A29:A32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S16:S17"/>
    <mergeCell ref="T16:T17"/>
    <mergeCell ref="U16:U17"/>
    <mergeCell ref="A19:B19"/>
    <mergeCell ref="A20:A24"/>
    <mergeCell ref="D23:D24"/>
    <mergeCell ref="E23:E24"/>
    <mergeCell ref="F23:F24"/>
    <mergeCell ref="G23:G24"/>
    <mergeCell ref="H23:H24"/>
    <mergeCell ref="M16:M17"/>
    <mergeCell ref="N16:N17"/>
    <mergeCell ref="O16:O17"/>
    <mergeCell ref="P16:P17"/>
    <mergeCell ref="Q16:Q17"/>
    <mergeCell ref="R16:R17"/>
    <mergeCell ref="U14:U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4:B4"/>
    <mergeCell ref="D14:D15"/>
    <mergeCell ref="E14:E15"/>
    <mergeCell ref="F14:F15"/>
    <mergeCell ref="G14:G15"/>
    <mergeCell ref="H14:H15"/>
    <mergeCell ref="A1:U1"/>
    <mergeCell ref="A3:B3"/>
    <mergeCell ref="D3:F3"/>
    <mergeCell ref="G3:H3"/>
    <mergeCell ref="I3:J3"/>
    <mergeCell ref="K3:L3"/>
    <mergeCell ref="M3:N3"/>
    <mergeCell ref="O3:P3"/>
    <mergeCell ref="S3:T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2009-05-18T02:52:23Z</dcterms:created>
  <dcterms:modified xsi:type="dcterms:W3CDTF">2009-05-18T02:52:29Z</dcterms:modified>
  <cp:category/>
  <cp:version/>
  <cp:contentType/>
  <cp:contentStatus/>
</cp:coreProperties>
</file>