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転出入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'25.転出入者数'!$A$1:$M$28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<sst xmlns="http://schemas.openxmlformats.org/spreadsheetml/2006/main" count="41" uniqueCount="32">
  <si>
    <t>　　　　　　　　 25．　転 　　出 　　入 　　者 　　数</t>
  </si>
  <si>
    <t>年次</t>
  </si>
  <si>
    <t>県内市町村間転出入者数</t>
  </si>
  <si>
    <t>他都道府県からの転入者数</t>
  </si>
  <si>
    <t>他都道府県への転出者数</t>
  </si>
  <si>
    <t xml:space="preserve">転 出 入 超 過 数 </t>
  </si>
  <si>
    <t>および</t>
  </si>
  <si>
    <t>（△は転出超過）</t>
  </si>
  <si>
    <t>月次</t>
  </si>
  <si>
    <t>総　数</t>
  </si>
  <si>
    <t>男</t>
  </si>
  <si>
    <t>女</t>
  </si>
  <si>
    <t>昭和37年</t>
  </si>
  <si>
    <t>　　38</t>
  </si>
  <si>
    <t>　　39</t>
  </si>
  <si>
    <t>　　40</t>
  </si>
  <si>
    <t>　　41</t>
  </si>
  <si>
    <t>　　42</t>
  </si>
  <si>
    <t xml:space="preserve"> 　 1月</t>
  </si>
  <si>
    <t>　　2</t>
  </si>
  <si>
    <t>　　3</t>
  </si>
  <si>
    <t>　　4</t>
  </si>
  <si>
    <t>　　5</t>
  </si>
  <si>
    <t>　　6</t>
  </si>
  <si>
    <t>　　7</t>
  </si>
  <si>
    <t>　　8</t>
  </si>
  <si>
    <t>　　9</t>
  </si>
  <si>
    <t xml:space="preserve">   10</t>
  </si>
  <si>
    <t xml:space="preserve">   11</t>
  </si>
  <si>
    <t xml:space="preserve">   12</t>
  </si>
  <si>
    <t>　　資料：総理府統計局「住民登録人口移動報告年報」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</si>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</sst>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 applyProtection="1">
      <alignment horizontal="distributed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distributed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Alignment="1" applyProtection="1" quotePrefix="1">
      <alignment horizontal="left" vertical="center"/>
      <protection locked="0"/>
    </xf>
    <xf numFmtId="176" fontId="21" fillId="0" borderId="18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horizontal="distributed" vertical="center"/>
      <protection/>
    </xf>
    <xf numFmtId="176" fontId="21" fillId="0" borderId="0" xfId="0" applyNumberFormat="1" applyFont="1" applyFill="1" applyAlignment="1" applyProtection="1">
      <alignment horizontal="distributed" vertical="center"/>
      <protection locked="0"/>
    </xf>
    <xf numFmtId="49" fontId="23" fillId="0" borderId="0" xfId="0" applyNumberFormat="1" applyFont="1" applyFill="1" applyAlignment="1" applyProtection="1" quotePrefix="1">
      <alignment horizontal="left" vertical="center"/>
      <protection locked="0"/>
    </xf>
    <xf numFmtId="176" fontId="23" fillId="0" borderId="18" xfId="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Fill="1" applyAlignment="1" applyProtection="1">
      <alignment vertical="center"/>
      <protection/>
    </xf>
    <xf numFmtId="176" fontId="23" fillId="0" borderId="0" xfId="0" applyNumberFormat="1" applyFont="1" applyFill="1" applyAlignment="1" applyProtection="1">
      <alignment vertical="center"/>
      <protection locked="0"/>
    </xf>
    <xf numFmtId="176" fontId="23" fillId="0" borderId="0" xfId="0" applyNumberFormat="1" applyFont="1" applyFill="1" applyAlignment="1" applyProtection="1">
      <alignment horizontal="distributed" vertical="center"/>
      <protection/>
    </xf>
    <xf numFmtId="176" fontId="23" fillId="0" borderId="0" xfId="0" applyNumberFormat="1" applyFont="1" applyFill="1" applyAlignment="1" applyProtection="1">
      <alignment horizontal="distributed" vertical="center"/>
      <protection locked="0"/>
    </xf>
    <xf numFmtId="0" fontId="23" fillId="0" borderId="0" xfId="0" applyFont="1" applyFill="1" applyAlignment="1">
      <alignment vertical="center"/>
    </xf>
    <xf numFmtId="49" fontId="21" fillId="0" borderId="0" xfId="0" applyNumberFormat="1" applyFont="1" applyFill="1" applyAlignment="1" applyProtection="1">
      <alignment horizontal="center" vertical="center"/>
      <protection locked="0"/>
    </xf>
    <xf numFmtId="176" fontId="21" fillId="0" borderId="18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horizontal="distributed" vertical="center"/>
    </xf>
    <xf numFmtId="0" fontId="21" fillId="0" borderId="0" xfId="0" applyFont="1" applyFill="1" applyAlignment="1" applyProtection="1" quotePrefix="1">
      <alignment vertical="center"/>
      <protection locked="0"/>
    </xf>
    <xf numFmtId="176" fontId="21" fillId="0" borderId="0" xfId="0" applyNumberFormat="1" applyFont="1" applyFill="1" applyAlignment="1">
      <alignment horizontal="distributed" vertical="center" wrapText="1"/>
    </xf>
    <xf numFmtId="176" fontId="21" fillId="0" borderId="0" xfId="0" applyNumberFormat="1" applyFont="1" applyFill="1" applyAlignment="1" applyProtection="1">
      <alignment horizontal="distributed" vertical="center" wrapText="1"/>
      <protection locked="0"/>
    </xf>
    <xf numFmtId="0" fontId="21" fillId="0" borderId="0" xfId="0" applyFont="1" applyFill="1" applyAlignment="1" applyProtection="1" quotePrefix="1">
      <alignment horizontal="left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distributed" vertical="center" wrapText="1"/>
    </xf>
    <xf numFmtId="176" fontId="21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21" fillId="0" borderId="16" xfId="0" applyFont="1" applyFill="1" applyBorder="1" applyAlignment="1" applyProtection="1" quotePrefix="1">
      <alignment vertical="center"/>
      <protection locked="0"/>
    </xf>
    <xf numFmtId="176" fontId="21" fillId="0" borderId="14" xfId="0" applyNumberFormat="1" applyFont="1" applyFill="1" applyBorder="1" applyAlignment="1">
      <alignment vertical="center"/>
    </xf>
    <xf numFmtId="176" fontId="21" fillId="0" borderId="15" xfId="0" applyNumberFormat="1" applyFont="1" applyFill="1" applyBorder="1" applyAlignment="1" applyProtection="1">
      <alignment vertical="center"/>
      <protection locked="0"/>
    </xf>
    <xf numFmtId="176" fontId="21" fillId="0" borderId="15" xfId="0" applyNumberFormat="1" applyFont="1" applyFill="1" applyBorder="1" applyAlignment="1">
      <alignment vertical="center"/>
    </xf>
    <xf numFmtId="176" fontId="21" fillId="0" borderId="15" xfId="0" applyNumberFormat="1" applyFont="1" applyFill="1" applyBorder="1" applyAlignment="1">
      <alignment horizontal="distributed" vertical="center" wrapText="1"/>
    </xf>
    <xf numFmtId="176" fontId="21" fillId="0" borderId="15" xfId="0" applyNumberFormat="1" applyFont="1" applyFill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 customHeight="1"/>
  <cols>
    <col min="1" max="1" width="8.75390625" style="4" customWidth="1"/>
    <col min="2" max="3" width="7.625" style="4" customWidth="1"/>
    <col min="4" max="4" width="7.00390625" style="4" customWidth="1"/>
    <col min="5" max="10" width="7.625" style="4" customWidth="1"/>
    <col min="11" max="12" width="9.625" style="4" customWidth="1"/>
    <col min="13" max="13" width="8.625" style="4" customWidth="1"/>
    <col min="14" max="16384" width="9.00390625" style="4" customWidth="1"/>
  </cols>
  <sheetData>
    <row r="1" spans="1:13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 thickTop="1">
      <c r="A3" s="5" t="s">
        <v>1</v>
      </c>
      <c r="B3" s="6" t="s">
        <v>2</v>
      </c>
      <c r="C3" s="7"/>
      <c r="D3" s="8"/>
      <c r="E3" s="6" t="s">
        <v>3</v>
      </c>
      <c r="F3" s="7"/>
      <c r="G3" s="8"/>
      <c r="H3" s="6" t="s">
        <v>4</v>
      </c>
      <c r="I3" s="7"/>
      <c r="J3" s="8"/>
      <c r="K3" s="6" t="s">
        <v>5</v>
      </c>
      <c r="L3" s="7"/>
      <c r="M3" s="7"/>
    </row>
    <row r="4" spans="1:13" ht="15" customHeight="1">
      <c r="A4" s="9" t="s">
        <v>6</v>
      </c>
      <c r="B4" s="10"/>
      <c r="C4" s="11"/>
      <c r="D4" s="12"/>
      <c r="E4" s="10"/>
      <c r="F4" s="11"/>
      <c r="G4" s="12"/>
      <c r="H4" s="10"/>
      <c r="I4" s="11"/>
      <c r="J4" s="12"/>
      <c r="K4" s="10" t="s">
        <v>7</v>
      </c>
      <c r="L4" s="11"/>
      <c r="M4" s="11"/>
    </row>
    <row r="5" spans="1:13" ht="15" customHeight="1">
      <c r="A5" s="13" t="s">
        <v>8</v>
      </c>
      <c r="B5" s="14" t="s">
        <v>9</v>
      </c>
      <c r="C5" s="14" t="s">
        <v>10</v>
      </c>
      <c r="D5" s="14" t="s">
        <v>11</v>
      </c>
      <c r="E5" s="14" t="s">
        <v>9</v>
      </c>
      <c r="F5" s="14" t="s">
        <v>10</v>
      </c>
      <c r="G5" s="14" t="s">
        <v>11</v>
      </c>
      <c r="H5" s="14" t="s">
        <v>9</v>
      </c>
      <c r="I5" s="14" t="s">
        <v>10</v>
      </c>
      <c r="J5" s="14" t="s">
        <v>11</v>
      </c>
      <c r="K5" s="14" t="s">
        <v>9</v>
      </c>
      <c r="L5" s="14" t="s">
        <v>10</v>
      </c>
      <c r="M5" s="14" t="s">
        <v>11</v>
      </c>
    </row>
    <row r="6" spans="1:13" ht="6" customHeight="1">
      <c r="A6" s="15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" customHeight="1">
      <c r="A7" s="18" t="s">
        <v>12</v>
      </c>
      <c r="B7" s="19">
        <f>SUM(C7:D7)</f>
        <v>32920</v>
      </c>
      <c r="C7" s="20">
        <v>15795</v>
      </c>
      <c r="D7" s="20">
        <v>17125</v>
      </c>
      <c r="E7" s="21">
        <f>SUM(F7:G7)</f>
        <v>28162</v>
      </c>
      <c r="F7" s="20">
        <v>15439</v>
      </c>
      <c r="G7" s="20">
        <v>12723</v>
      </c>
      <c r="H7" s="21">
        <f>SUM(I7:J7)</f>
        <v>48558</v>
      </c>
      <c r="I7" s="20">
        <v>27262</v>
      </c>
      <c r="J7" s="20">
        <v>21296</v>
      </c>
      <c r="K7" s="22">
        <f>SUM(L7:M7)</f>
        <v>-20396</v>
      </c>
      <c r="L7" s="23">
        <v>-11823</v>
      </c>
      <c r="M7" s="23">
        <v>-8573</v>
      </c>
    </row>
    <row r="8" spans="1:13" ht="12" customHeight="1">
      <c r="A8" s="18" t="s">
        <v>13</v>
      </c>
      <c r="B8" s="19">
        <f>SUM(C8:D8)</f>
        <v>31445</v>
      </c>
      <c r="C8" s="20">
        <v>15179</v>
      </c>
      <c r="D8" s="20">
        <v>16266</v>
      </c>
      <c r="E8" s="21">
        <f>SUM(F8:G8)</f>
        <v>31208</v>
      </c>
      <c r="F8" s="20">
        <v>17218</v>
      </c>
      <c r="G8" s="20">
        <v>13990</v>
      </c>
      <c r="H8" s="21">
        <f>SUM(I8:J8)</f>
        <v>48040</v>
      </c>
      <c r="I8" s="20">
        <v>26325</v>
      </c>
      <c r="J8" s="20">
        <v>21715</v>
      </c>
      <c r="K8" s="22">
        <f>SUM(L8:M8)</f>
        <v>-16832</v>
      </c>
      <c r="L8" s="23">
        <v>-9107</v>
      </c>
      <c r="M8" s="23">
        <v>-7725</v>
      </c>
    </row>
    <row r="9" spans="1:13" ht="12" customHeight="1">
      <c r="A9" s="18" t="s">
        <v>14</v>
      </c>
      <c r="B9" s="19">
        <f>SUM(C9:D9)</f>
        <v>31107</v>
      </c>
      <c r="C9" s="20">
        <v>15355</v>
      </c>
      <c r="D9" s="20">
        <v>15752</v>
      </c>
      <c r="E9" s="21">
        <f>SUM(F9:G9)</f>
        <v>30361</v>
      </c>
      <c r="F9" s="20">
        <v>16396</v>
      </c>
      <c r="G9" s="20">
        <v>13965</v>
      </c>
      <c r="H9" s="21">
        <f>SUM(I9:J9)</f>
        <v>50898</v>
      </c>
      <c r="I9" s="20">
        <v>27327</v>
      </c>
      <c r="J9" s="20">
        <v>23571</v>
      </c>
      <c r="K9" s="22">
        <f>SUM(L9:M9)</f>
        <v>-20537</v>
      </c>
      <c r="L9" s="23">
        <v>-10931</v>
      </c>
      <c r="M9" s="23">
        <v>-9606</v>
      </c>
    </row>
    <row r="10" spans="1:13" ht="12" customHeight="1">
      <c r="A10" s="18" t="s">
        <v>15</v>
      </c>
      <c r="B10" s="19">
        <f>SUM(C10:D10)</f>
        <v>31082</v>
      </c>
      <c r="C10" s="20">
        <v>15275</v>
      </c>
      <c r="D10" s="20">
        <v>15807</v>
      </c>
      <c r="E10" s="21">
        <f>SUM(F10:G10)</f>
        <v>32152</v>
      </c>
      <c r="F10" s="20">
        <v>17330</v>
      </c>
      <c r="G10" s="20">
        <v>14822</v>
      </c>
      <c r="H10" s="21">
        <f>SUM(I10:J10)</f>
        <v>49255</v>
      </c>
      <c r="I10" s="20">
        <v>26877</v>
      </c>
      <c r="J10" s="20">
        <v>22378</v>
      </c>
      <c r="K10" s="22">
        <f>SUM(L10:M10)</f>
        <v>-17103</v>
      </c>
      <c r="L10" s="23">
        <v>-9547</v>
      </c>
      <c r="M10" s="23">
        <v>-7556</v>
      </c>
    </row>
    <row r="11" spans="1:13" ht="12" customHeight="1">
      <c r="A11" s="18" t="s">
        <v>16</v>
      </c>
      <c r="B11" s="19">
        <f>SUM(C11:D11)</f>
        <v>33533</v>
      </c>
      <c r="C11" s="20">
        <v>16169</v>
      </c>
      <c r="D11" s="20">
        <v>17364</v>
      </c>
      <c r="E11" s="21">
        <f>SUM(F11:G11)</f>
        <v>32893</v>
      </c>
      <c r="F11" s="20">
        <v>17680</v>
      </c>
      <c r="G11" s="20">
        <v>15213</v>
      </c>
      <c r="H11" s="21">
        <f>SUM(I11:J11)</f>
        <v>47773</v>
      </c>
      <c r="I11" s="20">
        <v>25780</v>
      </c>
      <c r="J11" s="20">
        <v>21993</v>
      </c>
      <c r="K11" s="22">
        <f>SUM(L11:M11)</f>
        <v>-14880</v>
      </c>
      <c r="L11" s="23">
        <v>-8100</v>
      </c>
      <c r="M11" s="23">
        <v>-6780</v>
      </c>
    </row>
    <row r="12" spans="1:13" ht="12" customHeight="1">
      <c r="A12" s="18"/>
      <c r="B12" s="19"/>
      <c r="C12" s="20"/>
      <c r="D12" s="20"/>
      <c r="E12" s="21"/>
      <c r="F12" s="20"/>
      <c r="G12" s="20"/>
      <c r="H12" s="21"/>
      <c r="I12" s="20"/>
      <c r="J12" s="20"/>
      <c r="K12" s="22"/>
      <c r="L12" s="23"/>
      <c r="M12" s="23"/>
    </row>
    <row r="13" spans="1:13" s="31" customFormat="1" ht="12" customHeight="1">
      <c r="A13" s="24" t="s">
        <v>17</v>
      </c>
      <c r="B13" s="25">
        <f>C13+D13</f>
        <v>33339</v>
      </c>
      <c r="C13" s="26">
        <v>16243</v>
      </c>
      <c r="D13" s="26">
        <v>17096</v>
      </c>
      <c r="E13" s="27">
        <f>F13+G13</f>
        <v>34614</v>
      </c>
      <c r="F13" s="28">
        <v>18828</v>
      </c>
      <c r="G13" s="28">
        <v>15786</v>
      </c>
      <c r="H13" s="27">
        <f>I13+J13</f>
        <v>49433</v>
      </c>
      <c r="I13" s="28">
        <v>27045</v>
      </c>
      <c r="J13" s="28">
        <v>22388</v>
      </c>
      <c r="K13" s="29">
        <f>L13+M13</f>
        <v>-14819</v>
      </c>
      <c r="L13" s="30">
        <v>-8217</v>
      </c>
      <c r="M13" s="30">
        <v>-6602</v>
      </c>
    </row>
    <row r="14" spans="1:13" ht="12" customHeight="1">
      <c r="A14" s="32"/>
      <c r="B14" s="33"/>
      <c r="C14" s="20"/>
      <c r="D14" s="20"/>
      <c r="E14" s="34"/>
      <c r="F14" s="20"/>
      <c r="G14" s="20"/>
      <c r="H14" s="34"/>
      <c r="I14" s="20"/>
      <c r="J14" s="20"/>
      <c r="K14" s="35"/>
      <c r="L14" s="23"/>
      <c r="M14" s="23"/>
    </row>
    <row r="15" spans="1:13" ht="12" customHeight="1">
      <c r="A15" s="36" t="s">
        <v>18</v>
      </c>
      <c r="B15" s="33">
        <f aca="true" t="shared" si="0" ref="B15:B26">C15+D15</f>
        <v>1943</v>
      </c>
      <c r="C15" s="20">
        <v>881</v>
      </c>
      <c r="D15" s="20">
        <v>1062</v>
      </c>
      <c r="E15" s="34">
        <f aca="true" t="shared" si="1" ref="E15:E26">F15+G15</f>
        <v>2490</v>
      </c>
      <c r="F15" s="20">
        <v>1349</v>
      </c>
      <c r="G15" s="20">
        <v>1141</v>
      </c>
      <c r="H15" s="34">
        <f aca="true" t="shared" si="2" ref="H15:H26">I15+J15</f>
        <v>2663</v>
      </c>
      <c r="I15" s="20">
        <v>1456</v>
      </c>
      <c r="J15" s="20">
        <v>1207</v>
      </c>
      <c r="K15" s="35">
        <f>SUM(L15+M15)</f>
        <v>-173</v>
      </c>
      <c r="L15" s="23">
        <v>-107</v>
      </c>
      <c r="M15" s="23">
        <v>-66</v>
      </c>
    </row>
    <row r="16" spans="1:13" ht="12" customHeight="1">
      <c r="A16" s="36" t="s">
        <v>19</v>
      </c>
      <c r="B16" s="33">
        <f t="shared" si="0"/>
        <v>2186</v>
      </c>
      <c r="C16" s="20">
        <v>1012</v>
      </c>
      <c r="D16" s="20">
        <v>1174</v>
      </c>
      <c r="E16" s="34">
        <f t="shared" si="1"/>
        <v>2611</v>
      </c>
      <c r="F16" s="20">
        <v>1429</v>
      </c>
      <c r="G16" s="20">
        <v>1182</v>
      </c>
      <c r="H16" s="34">
        <f t="shared" si="2"/>
        <v>2935</v>
      </c>
      <c r="I16" s="20">
        <v>1548</v>
      </c>
      <c r="J16" s="20">
        <v>1387</v>
      </c>
      <c r="K16" s="35">
        <f aca="true" t="shared" si="3" ref="K16:K26">SUM(L16+M16)</f>
        <v>-324</v>
      </c>
      <c r="L16" s="23">
        <v>-119</v>
      </c>
      <c r="M16" s="23">
        <v>-205</v>
      </c>
    </row>
    <row r="17" spans="1:13" ht="12" customHeight="1">
      <c r="A17" s="36" t="s">
        <v>20</v>
      </c>
      <c r="B17" s="33">
        <f t="shared" si="0"/>
        <v>4475</v>
      </c>
      <c r="C17" s="20">
        <v>2087</v>
      </c>
      <c r="D17" s="20">
        <v>2388</v>
      </c>
      <c r="E17" s="34">
        <f t="shared" si="1"/>
        <v>4283</v>
      </c>
      <c r="F17" s="20">
        <v>2328</v>
      </c>
      <c r="G17" s="20">
        <v>1955</v>
      </c>
      <c r="H17" s="34">
        <f t="shared" si="2"/>
        <v>8559</v>
      </c>
      <c r="I17" s="20">
        <v>4580</v>
      </c>
      <c r="J17" s="20">
        <v>3979</v>
      </c>
      <c r="K17" s="35">
        <f t="shared" si="3"/>
        <v>-4276</v>
      </c>
      <c r="L17" s="23">
        <v>-2252</v>
      </c>
      <c r="M17" s="23">
        <v>-2024</v>
      </c>
    </row>
    <row r="18" spans="1:13" ht="12" customHeight="1">
      <c r="A18" s="36" t="s">
        <v>21</v>
      </c>
      <c r="B18" s="33">
        <f t="shared" si="0"/>
        <v>6088</v>
      </c>
      <c r="C18" s="20">
        <v>3095</v>
      </c>
      <c r="D18" s="20">
        <v>2993</v>
      </c>
      <c r="E18" s="34">
        <f t="shared" si="1"/>
        <v>4417</v>
      </c>
      <c r="F18" s="20">
        <v>2217</v>
      </c>
      <c r="G18" s="20">
        <v>2200</v>
      </c>
      <c r="H18" s="34">
        <f t="shared" si="2"/>
        <v>9097</v>
      </c>
      <c r="I18" s="20">
        <v>5197</v>
      </c>
      <c r="J18" s="20">
        <v>3900</v>
      </c>
      <c r="K18" s="35">
        <f t="shared" si="3"/>
        <v>-4680</v>
      </c>
      <c r="L18" s="23">
        <v>-2980</v>
      </c>
      <c r="M18" s="23">
        <v>-1700</v>
      </c>
    </row>
    <row r="19" spans="1:13" ht="12" customHeight="1">
      <c r="A19" s="36" t="s">
        <v>22</v>
      </c>
      <c r="B19" s="33">
        <f t="shared" si="0"/>
        <v>3690</v>
      </c>
      <c r="C19" s="20">
        <v>1851</v>
      </c>
      <c r="D19" s="20">
        <v>1839</v>
      </c>
      <c r="E19" s="34">
        <f t="shared" si="1"/>
        <v>2968</v>
      </c>
      <c r="F19" s="20">
        <v>1605</v>
      </c>
      <c r="G19" s="20">
        <v>1363</v>
      </c>
      <c r="H19" s="34">
        <f t="shared" si="2"/>
        <v>4941</v>
      </c>
      <c r="I19" s="20">
        <v>2718</v>
      </c>
      <c r="J19" s="20">
        <v>2223</v>
      </c>
      <c r="K19" s="35">
        <f t="shared" si="3"/>
        <v>-1973</v>
      </c>
      <c r="L19" s="23">
        <v>-1113</v>
      </c>
      <c r="M19" s="23">
        <v>-860</v>
      </c>
    </row>
    <row r="20" spans="1:13" ht="12" customHeight="1">
      <c r="A20" s="36" t="s">
        <v>23</v>
      </c>
      <c r="B20" s="33">
        <f t="shared" si="0"/>
        <v>2077</v>
      </c>
      <c r="C20" s="20">
        <v>1007</v>
      </c>
      <c r="D20" s="20">
        <v>1070</v>
      </c>
      <c r="E20" s="34">
        <f t="shared" si="1"/>
        <v>2300</v>
      </c>
      <c r="F20" s="20">
        <v>1225</v>
      </c>
      <c r="G20" s="20">
        <v>1075</v>
      </c>
      <c r="H20" s="34">
        <f t="shared" si="2"/>
        <v>3318</v>
      </c>
      <c r="I20" s="20">
        <v>1775</v>
      </c>
      <c r="J20" s="20">
        <v>1543</v>
      </c>
      <c r="K20" s="35">
        <f t="shared" si="3"/>
        <v>-1018</v>
      </c>
      <c r="L20" s="23">
        <v>-550</v>
      </c>
      <c r="M20" s="23">
        <v>-468</v>
      </c>
    </row>
    <row r="21" spans="1:13" ht="12" customHeight="1">
      <c r="A21" s="36" t="s">
        <v>24</v>
      </c>
      <c r="B21" s="33">
        <f t="shared" si="0"/>
        <v>1747</v>
      </c>
      <c r="C21" s="20">
        <v>836</v>
      </c>
      <c r="D21" s="20">
        <v>911</v>
      </c>
      <c r="E21" s="34">
        <f t="shared" si="1"/>
        <v>2604</v>
      </c>
      <c r="F21" s="20">
        <v>1455</v>
      </c>
      <c r="G21" s="20">
        <v>1149</v>
      </c>
      <c r="H21" s="34">
        <f t="shared" si="2"/>
        <v>2960</v>
      </c>
      <c r="I21" s="20">
        <v>1672</v>
      </c>
      <c r="J21" s="20">
        <v>1288</v>
      </c>
      <c r="K21" s="35">
        <f t="shared" si="3"/>
        <v>-356</v>
      </c>
      <c r="L21" s="23">
        <v>-217</v>
      </c>
      <c r="M21" s="23">
        <v>-139</v>
      </c>
    </row>
    <row r="22" spans="1:13" ht="12" customHeight="1">
      <c r="A22" s="36" t="s">
        <v>25</v>
      </c>
      <c r="B22" s="33">
        <f t="shared" si="0"/>
        <v>2727</v>
      </c>
      <c r="C22" s="20">
        <v>1415</v>
      </c>
      <c r="D22" s="20">
        <v>1312</v>
      </c>
      <c r="E22" s="34">
        <f t="shared" si="1"/>
        <v>3345</v>
      </c>
      <c r="F22" s="20">
        <v>1923</v>
      </c>
      <c r="G22" s="20">
        <v>1422</v>
      </c>
      <c r="H22" s="34">
        <f t="shared" si="2"/>
        <v>3406</v>
      </c>
      <c r="I22" s="20">
        <v>1887</v>
      </c>
      <c r="J22" s="20">
        <v>1519</v>
      </c>
      <c r="K22" s="35">
        <f t="shared" si="3"/>
        <v>-61</v>
      </c>
      <c r="L22" s="20">
        <v>36</v>
      </c>
      <c r="M22" s="23">
        <v>-97</v>
      </c>
    </row>
    <row r="23" spans="1:13" ht="12" customHeight="1">
      <c r="A23" s="36" t="s">
        <v>26</v>
      </c>
      <c r="B23" s="33">
        <f t="shared" si="0"/>
        <v>2434</v>
      </c>
      <c r="C23" s="20">
        <v>1162</v>
      </c>
      <c r="D23" s="20">
        <v>1272</v>
      </c>
      <c r="E23" s="34">
        <f t="shared" si="1"/>
        <v>2626</v>
      </c>
      <c r="F23" s="20">
        <v>1430</v>
      </c>
      <c r="G23" s="20">
        <v>1196</v>
      </c>
      <c r="H23" s="34">
        <f t="shared" si="2"/>
        <v>3205</v>
      </c>
      <c r="I23" s="20">
        <v>1843</v>
      </c>
      <c r="J23" s="20">
        <v>1362</v>
      </c>
      <c r="K23" s="37">
        <f t="shared" si="3"/>
        <v>-579</v>
      </c>
      <c r="L23" s="38">
        <v>-413</v>
      </c>
      <c r="M23" s="38">
        <v>-166</v>
      </c>
    </row>
    <row r="24" spans="1:13" ht="12" customHeight="1">
      <c r="A24" s="39" t="s">
        <v>27</v>
      </c>
      <c r="B24" s="33">
        <f t="shared" si="0"/>
        <v>2376</v>
      </c>
      <c r="C24" s="20">
        <v>1201</v>
      </c>
      <c r="D24" s="20">
        <v>1175</v>
      </c>
      <c r="E24" s="34">
        <f t="shared" si="1"/>
        <v>2730</v>
      </c>
      <c r="F24" s="20">
        <v>1546</v>
      </c>
      <c r="G24" s="20">
        <v>1184</v>
      </c>
      <c r="H24" s="34">
        <f t="shared" si="2"/>
        <v>3236</v>
      </c>
      <c r="I24" s="20">
        <v>1804</v>
      </c>
      <c r="J24" s="20">
        <v>1432</v>
      </c>
      <c r="K24" s="37">
        <f t="shared" si="3"/>
        <v>-506</v>
      </c>
      <c r="L24" s="38">
        <v>-258</v>
      </c>
      <c r="M24" s="38">
        <v>-248</v>
      </c>
    </row>
    <row r="25" spans="1:13" ht="12" customHeight="1">
      <c r="A25" s="36" t="s">
        <v>28</v>
      </c>
      <c r="B25" s="33">
        <f t="shared" si="0"/>
        <v>1795</v>
      </c>
      <c r="C25" s="20">
        <v>901</v>
      </c>
      <c r="D25" s="20">
        <v>894</v>
      </c>
      <c r="E25" s="34">
        <f t="shared" si="1"/>
        <v>2182</v>
      </c>
      <c r="F25" s="20">
        <v>1233</v>
      </c>
      <c r="G25" s="20">
        <v>949</v>
      </c>
      <c r="H25" s="34">
        <f t="shared" si="2"/>
        <v>2775</v>
      </c>
      <c r="I25" s="20">
        <v>1402</v>
      </c>
      <c r="J25" s="20">
        <v>1373</v>
      </c>
      <c r="K25" s="37">
        <f t="shared" si="3"/>
        <v>-593</v>
      </c>
      <c r="L25" s="38">
        <v>-169</v>
      </c>
      <c r="M25" s="38">
        <v>-424</v>
      </c>
    </row>
    <row r="26" spans="1:13" ht="12" customHeight="1">
      <c r="A26" s="36" t="s">
        <v>29</v>
      </c>
      <c r="B26" s="33">
        <f t="shared" si="0"/>
        <v>1801</v>
      </c>
      <c r="C26" s="40">
        <v>795</v>
      </c>
      <c r="D26" s="40">
        <v>1006</v>
      </c>
      <c r="E26" s="41">
        <f t="shared" si="1"/>
        <v>2058</v>
      </c>
      <c r="F26" s="40">
        <v>1088</v>
      </c>
      <c r="G26" s="40">
        <v>970</v>
      </c>
      <c r="H26" s="41">
        <f t="shared" si="2"/>
        <v>2338</v>
      </c>
      <c r="I26" s="40">
        <v>1163</v>
      </c>
      <c r="J26" s="40">
        <v>1175</v>
      </c>
      <c r="K26" s="42">
        <f t="shared" si="3"/>
        <v>-280</v>
      </c>
      <c r="L26" s="43">
        <v>-75</v>
      </c>
      <c r="M26" s="43">
        <v>-205</v>
      </c>
    </row>
    <row r="27" spans="1:13" ht="6" customHeight="1">
      <c r="A27" s="44"/>
      <c r="B27" s="45"/>
      <c r="C27" s="46"/>
      <c r="D27" s="46"/>
      <c r="E27" s="47"/>
      <c r="F27" s="46"/>
      <c r="G27" s="46"/>
      <c r="H27" s="47"/>
      <c r="I27" s="46"/>
      <c r="J27" s="46"/>
      <c r="K27" s="48"/>
      <c r="L27" s="49"/>
      <c r="M27" s="49"/>
    </row>
    <row r="28" spans="1:12" ht="12" customHeight="1">
      <c r="A28" s="3" t="s">
        <v>30</v>
      </c>
      <c r="B28" s="3"/>
      <c r="C28" s="3"/>
      <c r="D28" s="3"/>
      <c r="E28" s="3"/>
      <c r="L28" s="4" t="s">
        <v>31</v>
      </c>
    </row>
  </sheetData>
  <sheetProtection/>
  <mergeCells count="6">
    <mergeCell ref="A1:M1"/>
    <mergeCell ref="B3:D4"/>
    <mergeCell ref="E3:G4"/>
    <mergeCell ref="H3:J4"/>
    <mergeCell ref="K3:M3"/>
    <mergeCell ref="K4:M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2009-05-19T02:33:31Z</dcterms:created>
  <dcterms:modified xsi:type="dcterms:W3CDTF">2009-05-19T02:33:37Z</dcterms:modified>
  <cp:category/>
  <cp:version/>
  <cp:contentType/>
  <cp:contentStatus/>
</cp:coreProperties>
</file>