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8" sheetId="1" r:id="rId1"/>
  </sheets>
  <externalReferences>
    <externalReference r:id="rId4"/>
  </externalReferences>
  <definedNames>
    <definedName name="_5６農家人口">'38'!$B$1:$I$100</definedName>
    <definedName name="_Regression_Int" localSheetId="0" hidden="1">1</definedName>
    <definedName name="_xlnm.Print_Area" localSheetId="0">'38'!$B$1:$I$101</definedName>
    <definedName name="Print_Area_MI">'38'!$B$2:$L$54</definedName>
  </definedNames>
  <calcPr fullCalcOnLoad="1"/>
</workbook>
</file>

<file path=xl/sharedStrings.xml><?xml version="1.0" encoding="utf-8"?>
<sst xmlns="http://schemas.openxmlformats.org/spreadsheetml/2006/main" count="92" uniqueCount="89">
  <si>
    <t xml:space="preserve">       　　　4.    農         　　　　  業</t>
  </si>
  <si>
    <t>38．　 農　　　　家　　　　人　　　　口</t>
  </si>
  <si>
    <t xml:space="preserve">        各年１月１日</t>
  </si>
  <si>
    <t>年次および</t>
  </si>
  <si>
    <t>総 農 家 数</t>
  </si>
  <si>
    <t>　　　 常  住  世  帯  員  数</t>
  </si>
  <si>
    <t xml:space="preserve"> 　 　農  業  就  業  者  数</t>
  </si>
  <si>
    <t>市町村</t>
  </si>
  <si>
    <t>総    数</t>
  </si>
  <si>
    <t>男</t>
  </si>
  <si>
    <t>女</t>
  </si>
  <si>
    <t>昭和41年</t>
  </si>
  <si>
    <t xml:space="preserve"> 42</t>
  </si>
  <si>
    <t xml:space="preserve"> 43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</si>
  <si>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</si>
  <si>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</si>
  <si>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</si>
  <si>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</si>
  <si>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</si>
  <si>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</si>
  <si>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</si>
  <si>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</si>
  <si>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</si>
  <si>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</si>
  <si>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</si>
  <si>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</si>
  <si>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</si>
  <si>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</si>
  <si>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</si>
  <si>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</si>
  <si>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</si>
  <si>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</si>
  <si>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</si>
  <si>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</si>
  <si>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</si>
  <si>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</si>
  <si>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</si>
  <si>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</si>
  <si>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</si>
  <si>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</si>
  <si>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</si>
  <si>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</si>
  <si>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</si>
  <si>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</si>
  <si>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</si>
  <si>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</si>
  <si>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</si>
  <si>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</si>
  <si>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</si>
  <si>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</si>
  <si>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</si>
  <si>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</si>
  <si>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</si>
  <si>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</si>
  <si>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</si>
  <si>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</si>
  <si>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</si>
  <si>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</si>
  <si>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</si>
  <si>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</si>
  <si>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</si>
  <si>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</si>
  <si>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</si>
  <si>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</si>
  <si>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</si>
  <si>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</si>
  <si>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</si>
  <si>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</si>
  <si>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</si>
  <si>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</si>
  <si>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</si>
  <si>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</si>
  <si>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</si>
  <si>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</si>
  <si>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</si>
  <si>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</si>
  <si>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</si>
  <si>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</si>
  <si>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</si>
  <si>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</si>
  <si>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</si>
  <si>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</si>
  <si>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</si>
  <si>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</si>
  <si>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</si>
  <si>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</si>
  <si>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資料：県統計調査課「大分県農林水産業基本調査」</t>
  </si>
  <si>
    <t>注　農家とは、経営耕地面積（耕種、養畜、養蚕）が5アール以上、もしくは過去1年間における農業生産物の総</t>
  </si>
  <si>
    <t xml:space="preserve">    販売額が3万円以上のものをいう。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</si>
</sst>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left" vertical="center"/>
      <protection locked="0"/>
    </xf>
    <xf numFmtId="176" fontId="18" fillId="0" borderId="0" xfId="0" applyNumberFormat="1" applyFont="1" applyFill="1" applyAlignment="1" applyProtection="1">
      <alignment horizontal="left" vertical="center"/>
      <protection/>
    </xf>
    <xf numFmtId="176" fontId="21" fillId="0" borderId="0" xfId="0" applyNumberFormat="1" applyFont="1" applyFill="1" applyAlignment="1" applyProtection="1">
      <alignment horizontal="center" vertical="center"/>
      <protection locked="0"/>
    </xf>
    <xf numFmtId="176" fontId="21" fillId="0" borderId="0" xfId="0" applyNumberFormat="1" applyFont="1" applyFill="1" applyAlignment="1" applyProtection="1">
      <alignment horizontal="left" vertical="center"/>
      <protection/>
    </xf>
    <xf numFmtId="176" fontId="22" fillId="0" borderId="0" xfId="0" applyNumberFormat="1" applyFont="1" applyFill="1" applyAlignment="1" applyProtection="1">
      <alignment vertical="center"/>
      <protection/>
    </xf>
    <xf numFmtId="176" fontId="22" fillId="0" borderId="0" xfId="0" applyNumberFormat="1" applyFont="1" applyFill="1" applyBorder="1" applyAlignment="1" applyProtection="1">
      <alignment horizontal="left" vertical="center"/>
      <protection locked="0"/>
    </xf>
    <xf numFmtId="176" fontId="22" fillId="0" borderId="10" xfId="0" applyNumberFormat="1" applyFont="1" applyFill="1" applyBorder="1" applyAlignment="1" applyProtection="1">
      <alignment vertical="center"/>
      <protection locked="0"/>
    </xf>
    <xf numFmtId="176" fontId="22" fillId="0" borderId="10" xfId="0" applyNumberFormat="1" applyFont="1" applyFill="1" applyBorder="1" applyAlignment="1" applyProtection="1" quotePrefix="1">
      <alignment horizontal="left" vertical="center"/>
      <protection locked="0"/>
    </xf>
    <xf numFmtId="176" fontId="22" fillId="0" borderId="10" xfId="0" applyNumberFormat="1" applyFont="1" applyFill="1" applyBorder="1" applyAlignment="1" applyProtection="1">
      <alignment horizontal="right" vertical="center"/>
      <protection locked="0"/>
    </xf>
    <xf numFmtId="176" fontId="22" fillId="0" borderId="0" xfId="0" applyNumberFormat="1" applyFont="1" applyFill="1" applyBorder="1" applyAlignment="1" applyProtection="1">
      <alignment vertical="center"/>
      <protection/>
    </xf>
    <xf numFmtId="176" fontId="22" fillId="0" borderId="11" xfId="0" applyNumberFormat="1" applyFont="1" applyFill="1" applyBorder="1" applyAlignment="1" applyProtection="1">
      <alignment horizontal="distributed" vertical="center"/>
      <protection locked="0"/>
    </xf>
    <xf numFmtId="176" fontId="22" fillId="0" borderId="12" xfId="0" applyNumberFormat="1" applyFont="1" applyFill="1" applyBorder="1" applyAlignment="1" applyProtection="1">
      <alignment horizontal="distributed" vertical="center"/>
      <protection locked="0"/>
    </xf>
    <xf numFmtId="176" fontId="22" fillId="0" borderId="13" xfId="0" applyNumberFormat="1" applyFont="1" applyFill="1" applyBorder="1" applyAlignment="1" applyProtection="1">
      <alignment horizontal="center" vertical="center"/>
      <protection locked="0"/>
    </xf>
    <xf numFmtId="176" fontId="22" fillId="0" borderId="14" xfId="0" applyNumberFormat="1" applyFont="1" applyFill="1" applyBorder="1" applyAlignment="1" applyProtection="1">
      <alignment horizontal="left" vertical="center"/>
      <protection locked="0"/>
    </xf>
    <xf numFmtId="0" fontId="22" fillId="0" borderId="15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176" fontId="22" fillId="0" borderId="17" xfId="0" applyNumberFormat="1" applyFont="1" applyFill="1" applyBorder="1" applyAlignment="1" applyProtection="1">
      <alignment horizontal="distributed" vertical="center"/>
      <protection locked="0"/>
    </xf>
    <xf numFmtId="176" fontId="22" fillId="0" borderId="18" xfId="0" applyNumberFormat="1" applyFont="1" applyFill="1" applyBorder="1" applyAlignment="1" applyProtection="1">
      <alignment horizontal="distributed" vertical="center"/>
      <protection locked="0"/>
    </xf>
    <xf numFmtId="0" fontId="22" fillId="0" borderId="19" xfId="0" applyFont="1" applyFill="1" applyBorder="1" applyAlignment="1">
      <alignment horizontal="center" vertical="center"/>
    </xf>
    <xf numFmtId="176" fontId="22" fillId="0" borderId="20" xfId="0" applyNumberFormat="1" applyFont="1" applyFill="1" applyBorder="1" applyAlignment="1" applyProtection="1">
      <alignment horizontal="center" vertical="center"/>
      <protection locked="0"/>
    </xf>
    <xf numFmtId="176" fontId="22" fillId="0" borderId="21" xfId="0" applyNumberFormat="1" applyFont="1" applyFill="1" applyBorder="1" applyAlignment="1" applyProtection="1">
      <alignment horizontal="distributed" vertical="center"/>
      <protection locked="0"/>
    </xf>
    <xf numFmtId="0" fontId="22" fillId="0" borderId="22" xfId="0" applyFont="1" applyFill="1" applyBorder="1" applyAlignment="1">
      <alignment horizontal="center" vertical="center"/>
    </xf>
    <xf numFmtId="176" fontId="22" fillId="0" borderId="21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 quotePrefix="1">
      <alignment horizontal="distributed" vertical="center"/>
      <protection locked="0"/>
    </xf>
    <xf numFmtId="0" fontId="22" fillId="0" borderId="23" xfId="0" applyNumberFormat="1" applyFont="1" applyFill="1" applyBorder="1" applyAlignment="1" applyProtection="1" quotePrefix="1">
      <alignment horizontal="distributed" vertical="center"/>
      <protection locked="0"/>
    </xf>
    <xf numFmtId="41" fontId="22" fillId="0" borderId="24" xfId="0" applyNumberFormat="1" applyFont="1" applyFill="1" applyBorder="1" applyAlignment="1" applyProtection="1">
      <alignment horizontal="center" vertical="center"/>
      <protection locked="0"/>
    </xf>
    <xf numFmtId="41" fontId="22" fillId="0" borderId="0" xfId="0" applyNumberFormat="1" applyFont="1" applyFill="1" applyBorder="1" applyAlignment="1" applyProtection="1">
      <alignment horizontal="center" vertical="center"/>
      <protection locked="0"/>
    </xf>
    <xf numFmtId="41" fontId="22" fillId="0" borderId="0" xfId="0" applyNumberFormat="1" applyFont="1" applyFill="1" applyBorder="1" applyAlignment="1" applyProtection="1">
      <alignment horizontal="center" vertical="center"/>
      <protection/>
    </xf>
    <xf numFmtId="41" fontId="22" fillId="0" borderId="0" xfId="0" applyNumberFormat="1" applyFont="1" applyFill="1" applyAlignment="1" applyProtection="1">
      <alignment horizontal="center" vertical="center"/>
      <protection locked="0"/>
    </xf>
    <xf numFmtId="176" fontId="22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Fill="1" applyBorder="1" applyAlignment="1" applyProtection="1" quotePrefix="1">
      <alignment horizontal="center" vertical="center"/>
      <protection locked="0"/>
    </xf>
    <xf numFmtId="176" fontId="22" fillId="0" borderId="0" xfId="0" applyNumberFormat="1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Fill="1" applyAlignment="1" applyProtection="1">
      <alignment vertical="center"/>
      <protection/>
    </xf>
    <xf numFmtId="176" fontId="23" fillId="0" borderId="0" xfId="0" applyNumberFormat="1" applyFont="1" applyFill="1" applyBorder="1" applyAlignment="1" applyProtection="1" quotePrefix="1">
      <alignment horizontal="center" vertical="center"/>
      <protection locked="0"/>
    </xf>
    <xf numFmtId="41" fontId="23" fillId="0" borderId="24" xfId="0" applyNumberFormat="1" applyFont="1" applyFill="1" applyBorder="1" applyAlignment="1" applyProtection="1">
      <alignment horizontal="center" vertical="center"/>
      <protection/>
    </xf>
    <xf numFmtId="41" fontId="23" fillId="0" borderId="0" xfId="0" applyNumberFormat="1" applyFont="1" applyFill="1" applyBorder="1" applyAlignment="1" applyProtection="1">
      <alignment horizontal="center" vertical="center"/>
      <protection locked="0"/>
    </xf>
    <xf numFmtId="41" fontId="23" fillId="0" borderId="0" xfId="0" applyNumberFormat="1" applyFont="1" applyFill="1" applyBorder="1" applyAlignment="1" applyProtection="1">
      <alignment horizontal="center" vertical="center"/>
      <protection/>
    </xf>
    <xf numFmtId="41" fontId="23" fillId="0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distributed" vertical="center"/>
      <protection locked="0"/>
    </xf>
    <xf numFmtId="0" fontId="23" fillId="0" borderId="23" xfId="0" applyNumberFormat="1" applyFont="1" applyFill="1" applyBorder="1" applyAlignment="1" applyProtection="1">
      <alignment horizontal="distributed" vertical="center"/>
      <protection locked="0"/>
    </xf>
    <xf numFmtId="41" fontId="23" fillId="0" borderId="0" xfId="0" applyNumberFormat="1" applyFont="1" applyFill="1" applyAlignment="1" applyProtection="1">
      <alignment horizontal="center" vertical="center"/>
      <protection/>
    </xf>
    <xf numFmtId="176" fontId="22" fillId="0" borderId="0" xfId="0" applyNumberFormat="1" applyFont="1" applyFill="1" applyAlignment="1" applyProtection="1">
      <alignment horizontal="distributed" vertical="center"/>
      <protection/>
    </xf>
    <xf numFmtId="0" fontId="22" fillId="0" borderId="0" xfId="0" applyNumberFormat="1" applyFont="1" applyFill="1" applyBorder="1" applyAlignment="1" applyProtection="1">
      <alignment horizontal="distributed" vertical="center"/>
      <protection locked="0"/>
    </xf>
    <xf numFmtId="41" fontId="22" fillId="0" borderId="24" xfId="0" applyNumberFormat="1" applyFont="1" applyFill="1" applyBorder="1" applyAlignment="1" applyProtection="1">
      <alignment horizontal="center" vertical="center"/>
      <protection/>
    </xf>
    <xf numFmtId="41" fontId="22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distributed" vertical="center"/>
      <protection locked="0"/>
    </xf>
    <xf numFmtId="0" fontId="22" fillId="0" borderId="23" xfId="0" applyNumberFormat="1" applyFont="1" applyFill="1" applyBorder="1" applyAlignment="1" applyProtection="1">
      <alignment horizontal="distributed" vertical="center"/>
      <protection locked="0"/>
    </xf>
    <xf numFmtId="176" fontId="22" fillId="0" borderId="17" xfId="0" applyNumberFormat="1" applyFont="1" applyFill="1" applyBorder="1" applyAlignment="1" applyProtection="1">
      <alignment vertical="center"/>
      <protection/>
    </xf>
    <xf numFmtId="0" fontId="22" fillId="0" borderId="18" xfId="0" applyNumberFormat="1" applyFont="1" applyFill="1" applyBorder="1" applyAlignment="1" applyProtection="1">
      <alignment horizontal="distributed" vertical="center"/>
      <protection locked="0"/>
    </xf>
    <xf numFmtId="41" fontId="22" fillId="0" borderId="17" xfId="0" applyNumberFormat="1" applyFont="1" applyFill="1" applyBorder="1" applyAlignment="1" applyProtection="1">
      <alignment horizontal="center" vertical="center"/>
      <protection locked="0"/>
    </xf>
    <xf numFmtId="41" fontId="22" fillId="0" borderId="17" xfId="0" applyNumberFormat="1" applyFont="1" applyFill="1" applyBorder="1" applyAlignment="1" applyProtection="1">
      <alignment horizontal="center" vertical="center"/>
      <protection/>
    </xf>
    <xf numFmtId="176" fontId="22" fillId="0" borderId="0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4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165"/>
  <sheetViews>
    <sheetView showGridLines="0" tabSelected="1" zoomScaleSheetLayoutView="100" zoomScalePageLayoutView="0" workbookViewId="0" topLeftCell="A1">
      <selection activeCell="A1" sqref="A1:I1"/>
    </sheetView>
  </sheetViews>
  <sheetFormatPr defaultColWidth="10.66015625" defaultRowHeight="12" customHeight="1"/>
  <cols>
    <col min="1" max="1" width="2.08203125" style="5" customWidth="1"/>
    <col min="2" max="2" width="8.58203125" style="5" customWidth="1"/>
    <col min="3" max="3" width="10.66015625" style="5" customWidth="1"/>
    <col min="4" max="4" width="8.58203125" style="5" customWidth="1"/>
    <col min="5" max="6" width="8.83203125" style="5" customWidth="1"/>
    <col min="7" max="7" width="8.58203125" style="5" customWidth="1"/>
    <col min="8" max="9" width="8.83203125" style="5" customWidth="1"/>
    <col min="10" max="10" width="11.91015625" style="5" customWidth="1"/>
    <col min="11" max="16384" width="10.66015625" style="5" customWidth="1"/>
  </cols>
  <sheetData>
    <row r="1" spans="1:9" s="2" customFormat="1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4" customFormat="1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2:14" ht="12" customHeight="1" thickBot="1">
      <c r="B3" s="6"/>
      <c r="C3" s="7"/>
      <c r="D3" s="7"/>
      <c r="E3" s="7"/>
      <c r="F3" s="7"/>
      <c r="G3" s="7"/>
      <c r="H3" s="8" t="s">
        <v>2</v>
      </c>
      <c r="I3" s="9"/>
      <c r="J3" s="10"/>
      <c r="L3" s="10"/>
      <c r="M3" s="10"/>
      <c r="N3" s="10"/>
    </row>
    <row r="4" spans="1:9" ht="15" customHeight="1" thickTop="1">
      <c r="A4" s="11" t="s">
        <v>3</v>
      </c>
      <c r="B4" s="12"/>
      <c r="C4" s="13" t="s">
        <v>4</v>
      </c>
      <c r="D4" s="14" t="s">
        <v>5</v>
      </c>
      <c r="E4" s="15"/>
      <c r="F4" s="16"/>
      <c r="G4" s="14" t="s">
        <v>6</v>
      </c>
      <c r="H4" s="15"/>
      <c r="I4" s="15"/>
    </row>
    <row r="5" spans="1:9" ht="15" customHeight="1">
      <c r="A5" s="17" t="s">
        <v>7</v>
      </c>
      <c r="B5" s="18"/>
      <c r="C5" s="19"/>
      <c r="D5" s="20" t="s">
        <v>8</v>
      </c>
      <c r="E5" s="20" t="s">
        <v>9</v>
      </c>
      <c r="F5" s="20" t="s">
        <v>10</v>
      </c>
      <c r="G5" s="20" t="s">
        <v>8</v>
      </c>
      <c r="H5" s="20" t="s">
        <v>9</v>
      </c>
      <c r="I5" s="20" t="s">
        <v>10</v>
      </c>
    </row>
    <row r="6" spans="1:9" ht="6" customHeight="1">
      <c r="A6" s="21"/>
      <c r="B6" s="21"/>
      <c r="C6" s="22"/>
      <c r="D6" s="23"/>
      <c r="E6" s="23"/>
      <c r="F6" s="23"/>
      <c r="G6" s="23"/>
      <c r="H6" s="23"/>
      <c r="I6" s="23"/>
    </row>
    <row r="7" spans="1:10" ht="12" customHeight="1">
      <c r="A7" s="24" t="s">
        <v>11</v>
      </c>
      <c r="B7" s="25"/>
      <c r="C7" s="26">
        <v>117788</v>
      </c>
      <c r="D7" s="27">
        <f>SUM(E7:F7)</f>
        <v>597235</v>
      </c>
      <c r="E7" s="28">
        <v>286402</v>
      </c>
      <c r="F7" s="27">
        <v>310833</v>
      </c>
      <c r="G7" s="27">
        <f>SUM(H7:I7)</f>
        <v>248297</v>
      </c>
      <c r="H7" s="28">
        <v>95602</v>
      </c>
      <c r="I7" s="29">
        <v>152695</v>
      </c>
      <c r="J7" s="30"/>
    </row>
    <row r="8" spans="2:10" ht="12" customHeight="1">
      <c r="B8" s="31" t="s">
        <v>12</v>
      </c>
      <c r="C8" s="26">
        <v>117439</v>
      </c>
      <c r="D8" s="27">
        <f>SUM(E8:F8)</f>
        <v>587323</v>
      </c>
      <c r="E8" s="28">
        <v>281812</v>
      </c>
      <c r="F8" s="27">
        <v>305511</v>
      </c>
      <c r="G8" s="27">
        <f aca="true" t="shared" si="0" ref="G8:G71">SUM(H8:I8)</f>
        <v>234328</v>
      </c>
      <c r="H8" s="28">
        <v>90832</v>
      </c>
      <c r="I8" s="29">
        <v>143496</v>
      </c>
      <c r="J8" s="30"/>
    </row>
    <row r="9" spans="2:9" ht="12" customHeight="1">
      <c r="B9" s="32"/>
      <c r="C9" s="26"/>
      <c r="D9" s="28"/>
      <c r="E9" s="27"/>
      <c r="F9" s="27"/>
      <c r="G9" s="27"/>
      <c r="H9" s="29"/>
      <c r="I9" s="29"/>
    </row>
    <row r="10" spans="2:9" s="33" customFormat="1" ht="12" customHeight="1">
      <c r="B10" s="34" t="s">
        <v>13</v>
      </c>
      <c r="C10" s="35">
        <v>116714</v>
      </c>
      <c r="D10" s="36">
        <f aca="true" t="shared" si="1" ref="D10:D74">SUM(E10:F10)</f>
        <v>576107</v>
      </c>
      <c r="E10" s="37">
        <v>275859</v>
      </c>
      <c r="F10" s="36">
        <v>300248</v>
      </c>
      <c r="G10" s="36">
        <f t="shared" si="0"/>
        <v>228601</v>
      </c>
      <c r="H10" s="38">
        <f>SUM(H12:H14)</f>
        <v>88421</v>
      </c>
      <c r="I10" s="37">
        <f>SUM(I12:I14)</f>
        <v>140180</v>
      </c>
    </row>
    <row r="11" spans="2:9" ht="12" customHeight="1">
      <c r="B11" s="31"/>
      <c r="C11" s="26"/>
      <c r="D11" s="27"/>
      <c r="E11" s="27"/>
      <c r="F11" s="27"/>
      <c r="G11" s="27"/>
      <c r="H11" s="29"/>
      <c r="I11" s="29"/>
    </row>
    <row r="12" spans="1:9" s="33" customFormat="1" ht="12" customHeight="1">
      <c r="A12" s="39" t="s">
        <v>14</v>
      </c>
      <c r="B12" s="40"/>
      <c r="C12" s="35">
        <f>SUM(C16:C26)</f>
        <v>52312</v>
      </c>
      <c r="D12" s="36">
        <f t="shared" si="1"/>
        <v>259604</v>
      </c>
      <c r="E12" s="37">
        <f>SUM(E16:E26)</f>
        <v>123763</v>
      </c>
      <c r="F12" s="37">
        <f>SUM(F16:F26)</f>
        <v>135841</v>
      </c>
      <c r="G12" s="36">
        <f t="shared" si="0"/>
        <v>97271</v>
      </c>
      <c r="H12" s="41">
        <f>SUM(H16:H26)</f>
        <v>35695</v>
      </c>
      <c r="I12" s="41">
        <f>SUM(I16:I26)</f>
        <v>61576</v>
      </c>
    </row>
    <row r="13" spans="1:9" ht="12" customHeight="1">
      <c r="A13" s="42"/>
      <c r="B13" s="43"/>
      <c r="C13" s="44"/>
      <c r="D13" s="27"/>
      <c r="E13" s="28"/>
      <c r="F13" s="28"/>
      <c r="G13" s="27"/>
      <c r="H13" s="45"/>
      <c r="I13" s="45"/>
    </row>
    <row r="14" spans="1:9" s="33" customFormat="1" ht="12" customHeight="1">
      <c r="A14" s="39" t="s">
        <v>15</v>
      </c>
      <c r="B14" s="40"/>
      <c r="C14" s="35">
        <f>SUM(C28+C33+C40+C44+C50+C53+C63+C73+C78+C82+C89+C95)</f>
        <v>64402</v>
      </c>
      <c r="D14" s="36">
        <f t="shared" si="1"/>
        <v>316503</v>
      </c>
      <c r="E14" s="37">
        <v>152096</v>
      </c>
      <c r="F14" s="37">
        <v>164407</v>
      </c>
      <c r="G14" s="36">
        <f t="shared" si="0"/>
        <v>131330</v>
      </c>
      <c r="H14" s="41">
        <f>SUM(H28+H33+H40+H44+H50+H53+H63+H73+H78+H82+H89+H95)</f>
        <v>52726</v>
      </c>
      <c r="I14" s="41">
        <f>SUM(I28+I33+I40+I44+I50+I53+I63+I73+I78+I82+I89+I95)</f>
        <v>78604</v>
      </c>
    </row>
    <row r="15" spans="2:9" ht="12" customHeight="1">
      <c r="B15" s="43"/>
      <c r="C15" s="26"/>
      <c r="D15" s="27"/>
      <c r="E15" s="27"/>
      <c r="F15" s="27"/>
      <c r="G15" s="27"/>
      <c r="H15" s="29"/>
      <c r="I15" s="29"/>
    </row>
    <row r="16" spans="1:9" ht="12" customHeight="1">
      <c r="A16" s="46" t="s">
        <v>16</v>
      </c>
      <c r="B16" s="47"/>
      <c r="C16" s="26">
        <v>12989</v>
      </c>
      <c r="D16" s="27">
        <f t="shared" si="1"/>
        <v>68192</v>
      </c>
      <c r="E16" s="27">
        <v>32328</v>
      </c>
      <c r="F16" s="27">
        <v>35864</v>
      </c>
      <c r="G16" s="27">
        <f t="shared" si="0"/>
        <v>23581</v>
      </c>
      <c r="H16" s="29">
        <v>7694</v>
      </c>
      <c r="I16" s="29">
        <v>15887</v>
      </c>
    </row>
    <row r="17" spans="1:9" ht="12" customHeight="1">
      <c r="A17" s="46" t="s">
        <v>17</v>
      </c>
      <c r="B17" s="47"/>
      <c r="C17" s="26">
        <v>1770</v>
      </c>
      <c r="D17" s="27">
        <f t="shared" si="1"/>
        <v>8773</v>
      </c>
      <c r="E17" s="27">
        <v>4686</v>
      </c>
      <c r="F17" s="27">
        <v>4087</v>
      </c>
      <c r="G17" s="27">
        <f t="shared" si="0"/>
        <v>4221</v>
      </c>
      <c r="H17" s="29">
        <v>2123</v>
      </c>
      <c r="I17" s="29">
        <v>2098</v>
      </c>
    </row>
    <row r="18" spans="1:9" ht="12" customHeight="1">
      <c r="A18" s="46" t="s">
        <v>18</v>
      </c>
      <c r="B18" s="47"/>
      <c r="C18" s="26">
        <v>4235</v>
      </c>
      <c r="D18" s="27">
        <f t="shared" si="1"/>
        <v>19382</v>
      </c>
      <c r="E18" s="27">
        <v>9237</v>
      </c>
      <c r="F18" s="27">
        <v>10145</v>
      </c>
      <c r="G18" s="27">
        <f t="shared" si="0"/>
        <v>8460</v>
      </c>
      <c r="H18" s="29">
        <v>3071</v>
      </c>
      <c r="I18" s="29">
        <v>5389</v>
      </c>
    </row>
    <row r="19" spans="1:9" ht="12" customHeight="1">
      <c r="A19" s="46" t="s">
        <v>19</v>
      </c>
      <c r="B19" s="47"/>
      <c r="C19" s="26">
        <v>5262</v>
      </c>
      <c r="D19" s="27">
        <f t="shared" si="1"/>
        <v>30509</v>
      </c>
      <c r="E19" s="27">
        <v>14576</v>
      </c>
      <c r="F19" s="27">
        <v>15933</v>
      </c>
      <c r="G19" s="27">
        <f t="shared" si="0"/>
        <v>10127</v>
      </c>
      <c r="H19" s="29">
        <v>3242</v>
      </c>
      <c r="I19" s="29">
        <v>6885</v>
      </c>
    </row>
    <row r="20" spans="1:9" ht="12" customHeight="1">
      <c r="A20" s="46" t="s">
        <v>20</v>
      </c>
      <c r="B20" s="47"/>
      <c r="C20" s="26">
        <v>3141</v>
      </c>
      <c r="D20" s="27">
        <f t="shared" si="1"/>
        <v>15015</v>
      </c>
      <c r="E20" s="27">
        <v>7109</v>
      </c>
      <c r="F20" s="27">
        <v>7906</v>
      </c>
      <c r="G20" s="27">
        <f t="shared" si="0"/>
        <v>5669</v>
      </c>
      <c r="H20" s="29">
        <v>1845</v>
      </c>
      <c r="I20" s="29">
        <v>3824</v>
      </c>
    </row>
    <row r="21" spans="1:9" ht="12" customHeight="1">
      <c r="A21" s="46" t="s">
        <v>21</v>
      </c>
      <c r="B21" s="47"/>
      <c r="C21" s="26">
        <v>3641</v>
      </c>
      <c r="D21" s="27">
        <f t="shared" si="1"/>
        <v>19541</v>
      </c>
      <c r="E21" s="27">
        <v>9508</v>
      </c>
      <c r="F21" s="27">
        <v>10033</v>
      </c>
      <c r="G21" s="27">
        <f t="shared" si="0"/>
        <v>5697</v>
      </c>
      <c r="H21" s="29">
        <v>1983</v>
      </c>
      <c r="I21" s="29">
        <v>3714</v>
      </c>
    </row>
    <row r="22" spans="1:9" ht="12" customHeight="1">
      <c r="A22" s="46" t="s">
        <v>22</v>
      </c>
      <c r="B22" s="47"/>
      <c r="C22" s="26">
        <v>1910</v>
      </c>
      <c r="D22" s="27">
        <f t="shared" si="1"/>
        <v>11121</v>
      </c>
      <c r="E22" s="27">
        <v>5397</v>
      </c>
      <c r="F22" s="27">
        <v>5724</v>
      </c>
      <c r="G22" s="27">
        <f t="shared" si="0"/>
        <v>3710</v>
      </c>
      <c r="H22" s="29">
        <v>1283</v>
      </c>
      <c r="I22" s="29">
        <v>2427</v>
      </c>
    </row>
    <row r="23" spans="1:9" ht="12" customHeight="1">
      <c r="A23" s="46" t="s">
        <v>23</v>
      </c>
      <c r="B23" s="47"/>
      <c r="C23" s="26">
        <v>3882</v>
      </c>
      <c r="D23" s="27">
        <f t="shared" si="1"/>
        <v>19223</v>
      </c>
      <c r="E23" s="27">
        <v>9133</v>
      </c>
      <c r="F23" s="27">
        <v>10090</v>
      </c>
      <c r="G23" s="27">
        <f t="shared" si="0"/>
        <v>8516</v>
      </c>
      <c r="H23" s="29">
        <v>3564</v>
      </c>
      <c r="I23" s="29">
        <v>4952</v>
      </c>
    </row>
    <row r="24" spans="1:9" ht="12" customHeight="1">
      <c r="A24" s="46" t="s">
        <v>24</v>
      </c>
      <c r="B24" s="47"/>
      <c r="C24" s="26">
        <v>3772</v>
      </c>
      <c r="D24" s="27">
        <f t="shared" si="1"/>
        <v>16126</v>
      </c>
      <c r="E24" s="27">
        <v>7518</v>
      </c>
      <c r="F24" s="27">
        <v>8608</v>
      </c>
      <c r="G24" s="27">
        <f t="shared" si="0"/>
        <v>7041</v>
      </c>
      <c r="H24" s="29">
        <v>2724</v>
      </c>
      <c r="I24" s="29">
        <v>4317</v>
      </c>
    </row>
    <row r="25" spans="1:9" ht="12" customHeight="1">
      <c r="A25" s="46" t="s">
        <v>25</v>
      </c>
      <c r="B25" s="47"/>
      <c r="C25" s="26">
        <v>3168</v>
      </c>
      <c r="D25" s="27">
        <f t="shared" si="1"/>
        <v>15623</v>
      </c>
      <c r="E25" s="27">
        <v>7485</v>
      </c>
      <c r="F25" s="27">
        <v>8138</v>
      </c>
      <c r="G25" s="27">
        <f t="shared" si="0"/>
        <v>7312</v>
      </c>
      <c r="H25" s="29">
        <v>3025</v>
      </c>
      <c r="I25" s="29">
        <v>4287</v>
      </c>
    </row>
    <row r="26" spans="1:9" ht="12" customHeight="1">
      <c r="A26" s="46" t="s">
        <v>26</v>
      </c>
      <c r="B26" s="47"/>
      <c r="C26" s="26">
        <v>8542</v>
      </c>
      <c r="D26" s="27">
        <f t="shared" si="1"/>
        <v>36099</v>
      </c>
      <c r="E26" s="27">
        <v>16786</v>
      </c>
      <c r="F26" s="27">
        <v>19313</v>
      </c>
      <c r="G26" s="27">
        <f t="shared" si="0"/>
        <v>12937</v>
      </c>
      <c r="H26" s="27">
        <v>5141</v>
      </c>
      <c r="I26" s="27">
        <v>7796</v>
      </c>
    </row>
    <row r="27" spans="1:9" ht="12" customHeight="1">
      <c r="A27" s="42"/>
      <c r="B27" s="43"/>
      <c r="C27" s="26"/>
      <c r="D27" s="27"/>
      <c r="E27" s="27"/>
      <c r="F27" s="27"/>
      <c r="G27" s="27"/>
      <c r="H27" s="27"/>
      <c r="I27" s="27"/>
    </row>
    <row r="28" spans="1:9" s="33" customFormat="1" ht="12" customHeight="1">
      <c r="A28" s="39" t="s">
        <v>27</v>
      </c>
      <c r="B28" s="40"/>
      <c r="C28" s="35">
        <f>SUM(C29:C31)</f>
        <v>3334</v>
      </c>
      <c r="D28" s="36">
        <f t="shared" si="1"/>
        <v>12933</v>
      </c>
      <c r="E28" s="37">
        <f>SUM(E29:E31)</f>
        <v>5956</v>
      </c>
      <c r="F28" s="37">
        <f>SUM(F29:F31)</f>
        <v>6977</v>
      </c>
      <c r="G28" s="37">
        <f>SUM(G29:G31)</f>
        <v>6781</v>
      </c>
      <c r="H28" s="37">
        <f>SUM(H29:H31)</f>
        <v>2710</v>
      </c>
      <c r="I28" s="37">
        <f>SUM(I29:I31)</f>
        <v>4071</v>
      </c>
    </row>
    <row r="29" spans="2:9" ht="12" customHeight="1">
      <c r="B29" s="43" t="s">
        <v>28</v>
      </c>
      <c r="C29" s="26">
        <v>783</v>
      </c>
      <c r="D29" s="27">
        <f t="shared" si="1"/>
        <v>2223</v>
      </c>
      <c r="E29" s="27">
        <v>1056</v>
      </c>
      <c r="F29" s="27">
        <v>1167</v>
      </c>
      <c r="G29" s="27">
        <f t="shared" si="0"/>
        <v>2108</v>
      </c>
      <c r="H29" s="29">
        <v>962</v>
      </c>
      <c r="I29" s="29">
        <v>1146</v>
      </c>
    </row>
    <row r="30" spans="2:9" ht="12" customHeight="1">
      <c r="B30" s="43" t="s">
        <v>29</v>
      </c>
      <c r="C30" s="26">
        <v>1329</v>
      </c>
      <c r="D30" s="27">
        <f t="shared" si="1"/>
        <v>5322</v>
      </c>
      <c r="E30" s="27">
        <v>2397</v>
      </c>
      <c r="F30" s="27">
        <v>2925</v>
      </c>
      <c r="G30" s="27">
        <f t="shared" si="0"/>
        <v>2345</v>
      </c>
      <c r="H30" s="29">
        <v>942</v>
      </c>
      <c r="I30" s="29">
        <v>1403</v>
      </c>
    </row>
    <row r="31" spans="2:9" ht="12" customHeight="1">
      <c r="B31" s="43" t="s">
        <v>30</v>
      </c>
      <c r="C31" s="26">
        <v>1222</v>
      </c>
      <c r="D31" s="27">
        <f t="shared" si="1"/>
        <v>5388</v>
      </c>
      <c r="E31" s="27">
        <v>2503</v>
      </c>
      <c r="F31" s="27">
        <v>2885</v>
      </c>
      <c r="G31" s="27">
        <f t="shared" si="0"/>
        <v>2328</v>
      </c>
      <c r="H31" s="27">
        <v>806</v>
      </c>
      <c r="I31" s="27">
        <v>1522</v>
      </c>
    </row>
    <row r="32" spans="1:9" ht="12" customHeight="1">
      <c r="A32" s="42"/>
      <c r="B32" s="43"/>
      <c r="C32" s="26"/>
      <c r="D32" s="27"/>
      <c r="E32" s="27"/>
      <c r="F32" s="27"/>
      <c r="G32" s="27"/>
      <c r="H32" s="27"/>
      <c r="I32" s="27"/>
    </row>
    <row r="33" spans="1:9" s="33" customFormat="1" ht="12" customHeight="1">
      <c r="A33" s="39" t="s">
        <v>31</v>
      </c>
      <c r="B33" s="40"/>
      <c r="C33" s="35">
        <f>SUM(C34:C38)</f>
        <v>9070</v>
      </c>
      <c r="D33" s="36">
        <f t="shared" si="1"/>
        <v>41495</v>
      </c>
      <c r="E33" s="37">
        <f>SUM(E34:E38)</f>
        <v>19789</v>
      </c>
      <c r="F33" s="37">
        <f>SUM(F34:F38)</f>
        <v>21706</v>
      </c>
      <c r="G33" s="37">
        <f>SUM(G34:G38)</f>
        <v>19606</v>
      </c>
      <c r="H33" s="37">
        <f>SUM(H34:H38)</f>
        <v>7625</v>
      </c>
      <c r="I33" s="37">
        <f>SUM(I34:I38)</f>
        <v>11981</v>
      </c>
    </row>
    <row r="34" spans="1:9" ht="12" customHeight="1">
      <c r="A34" s="42"/>
      <c r="B34" s="43" t="s">
        <v>32</v>
      </c>
      <c r="C34" s="26">
        <v>1884</v>
      </c>
      <c r="D34" s="27">
        <f t="shared" si="1"/>
        <v>8009</v>
      </c>
      <c r="E34" s="27">
        <v>3728</v>
      </c>
      <c r="F34" s="27">
        <v>4281</v>
      </c>
      <c r="G34" s="27">
        <f t="shared" si="0"/>
        <v>3611</v>
      </c>
      <c r="H34" s="29">
        <v>1299</v>
      </c>
      <c r="I34" s="29">
        <v>2312</v>
      </c>
    </row>
    <row r="35" spans="1:9" ht="12" customHeight="1">
      <c r="A35" s="42"/>
      <c r="B35" s="43" t="s">
        <v>33</v>
      </c>
      <c r="C35" s="26">
        <v>524</v>
      </c>
      <c r="D35" s="27">
        <f t="shared" si="1"/>
        <v>2732</v>
      </c>
      <c r="E35" s="27">
        <v>1304</v>
      </c>
      <c r="F35" s="27">
        <v>1428</v>
      </c>
      <c r="G35" s="27">
        <f t="shared" si="0"/>
        <v>726</v>
      </c>
      <c r="H35" s="29">
        <v>31</v>
      </c>
      <c r="I35" s="29">
        <v>695</v>
      </c>
    </row>
    <row r="36" spans="1:9" ht="12" customHeight="1">
      <c r="A36" s="42"/>
      <c r="B36" s="43" t="s">
        <v>34</v>
      </c>
      <c r="C36" s="26">
        <v>3290</v>
      </c>
      <c r="D36" s="27">
        <f t="shared" si="1"/>
        <v>14810</v>
      </c>
      <c r="E36" s="27">
        <v>7050</v>
      </c>
      <c r="F36" s="27">
        <v>7760</v>
      </c>
      <c r="G36" s="27">
        <f t="shared" si="0"/>
        <v>7330</v>
      </c>
      <c r="H36" s="29">
        <v>2860</v>
      </c>
      <c r="I36" s="29">
        <v>4470</v>
      </c>
    </row>
    <row r="37" spans="1:9" ht="12" customHeight="1">
      <c r="A37" s="42"/>
      <c r="B37" s="43" t="s">
        <v>35</v>
      </c>
      <c r="C37" s="26">
        <v>1169</v>
      </c>
      <c r="D37" s="27">
        <f t="shared" si="1"/>
        <v>5408</v>
      </c>
      <c r="E37" s="27">
        <v>2614</v>
      </c>
      <c r="F37" s="27">
        <v>2794</v>
      </c>
      <c r="G37" s="27">
        <f t="shared" si="0"/>
        <v>2741</v>
      </c>
      <c r="H37" s="29">
        <v>1180</v>
      </c>
      <c r="I37" s="29">
        <v>1561</v>
      </c>
    </row>
    <row r="38" spans="1:9" ht="12" customHeight="1">
      <c r="A38" s="42"/>
      <c r="B38" s="43" t="s">
        <v>36</v>
      </c>
      <c r="C38" s="26">
        <v>2203</v>
      </c>
      <c r="D38" s="27">
        <f t="shared" si="1"/>
        <v>10536</v>
      </c>
      <c r="E38" s="27">
        <v>5093</v>
      </c>
      <c r="F38" s="27">
        <v>5443</v>
      </c>
      <c r="G38" s="27">
        <f t="shared" si="0"/>
        <v>5198</v>
      </c>
      <c r="H38" s="27">
        <v>2255</v>
      </c>
      <c r="I38" s="27">
        <v>2943</v>
      </c>
    </row>
    <row r="39" spans="1:9" ht="12" customHeight="1">
      <c r="A39" s="42"/>
      <c r="B39" s="43"/>
      <c r="C39" s="26"/>
      <c r="D39" s="27"/>
      <c r="E39" s="27"/>
      <c r="F39" s="27"/>
      <c r="G39" s="27"/>
      <c r="H39" s="27"/>
      <c r="I39" s="27"/>
    </row>
    <row r="40" spans="1:9" s="33" customFormat="1" ht="12" customHeight="1">
      <c r="A40" s="39" t="s">
        <v>37</v>
      </c>
      <c r="B40" s="40"/>
      <c r="C40" s="35">
        <f>SUM(C41:C42)</f>
        <v>4948</v>
      </c>
      <c r="D40" s="36">
        <f t="shared" si="1"/>
        <v>22810</v>
      </c>
      <c r="E40" s="37">
        <f>SUM(E41:E42)</f>
        <v>10561</v>
      </c>
      <c r="F40" s="37">
        <f>SUM(F41:F42)</f>
        <v>12249</v>
      </c>
      <c r="G40" s="36">
        <f t="shared" si="0"/>
        <v>9101</v>
      </c>
      <c r="H40" s="37">
        <f>SUM(H41:H42)</f>
        <v>3996</v>
      </c>
      <c r="I40" s="37">
        <f>SUM(I41:I42)</f>
        <v>5105</v>
      </c>
    </row>
    <row r="41" spans="1:9" ht="12" customHeight="1">
      <c r="A41" s="42"/>
      <c r="B41" s="43" t="s">
        <v>38</v>
      </c>
      <c r="C41" s="26">
        <v>2632</v>
      </c>
      <c r="D41" s="27">
        <f t="shared" si="1"/>
        <v>11844</v>
      </c>
      <c r="E41" s="27">
        <v>5315</v>
      </c>
      <c r="F41" s="27">
        <v>6529</v>
      </c>
      <c r="G41" s="27">
        <f t="shared" si="0"/>
        <v>4417</v>
      </c>
      <c r="H41" s="29">
        <v>2062</v>
      </c>
      <c r="I41" s="29">
        <v>2355</v>
      </c>
    </row>
    <row r="42" spans="1:9" ht="12" customHeight="1">
      <c r="A42" s="42"/>
      <c r="B42" s="43" t="s">
        <v>39</v>
      </c>
      <c r="C42" s="26">
        <v>2316</v>
      </c>
      <c r="D42" s="27">
        <f t="shared" si="1"/>
        <v>10966</v>
      </c>
      <c r="E42" s="27">
        <v>5246</v>
      </c>
      <c r="F42" s="27">
        <v>5720</v>
      </c>
      <c r="G42" s="27">
        <f t="shared" si="0"/>
        <v>4684</v>
      </c>
      <c r="H42" s="27">
        <v>1934</v>
      </c>
      <c r="I42" s="27">
        <v>2750</v>
      </c>
    </row>
    <row r="43" spans="1:9" ht="12" customHeight="1">
      <c r="A43" s="42"/>
      <c r="B43" s="43"/>
      <c r="C43" s="26"/>
      <c r="D43" s="27"/>
      <c r="E43" s="27"/>
      <c r="F43" s="27"/>
      <c r="G43" s="27"/>
      <c r="H43" s="27"/>
      <c r="I43" s="27"/>
    </row>
    <row r="44" spans="1:9" s="33" customFormat="1" ht="12" customHeight="1">
      <c r="A44" s="39" t="s">
        <v>40</v>
      </c>
      <c r="B44" s="40"/>
      <c r="C44" s="35">
        <f>SUM(C45:C48)</f>
        <v>6078</v>
      </c>
      <c r="D44" s="36">
        <f t="shared" si="1"/>
        <v>32343</v>
      </c>
      <c r="E44" s="37">
        <f>SUM(E45:E48)</f>
        <v>15375</v>
      </c>
      <c r="F44" s="37">
        <f>SUM(F45:F48)</f>
        <v>16968</v>
      </c>
      <c r="G44" s="36">
        <f t="shared" si="0"/>
        <v>12524</v>
      </c>
      <c r="H44" s="37">
        <f>SUM(H45:H48)</f>
        <v>5138</v>
      </c>
      <c r="I44" s="37">
        <f>SUM(I45:I48)</f>
        <v>7386</v>
      </c>
    </row>
    <row r="45" spans="1:9" ht="12" customHeight="1">
      <c r="A45" s="42"/>
      <c r="B45" s="43" t="s">
        <v>41</v>
      </c>
      <c r="C45" s="26">
        <v>1271</v>
      </c>
      <c r="D45" s="27">
        <f t="shared" si="1"/>
        <v>6908</v>
      </c>
      <c r="E45" s="27">
        <v>3309</v>
      </c>
      <c r="F45" s="27">
        <v>3599</v>
      </c>
      <c r="G45" s="27">
        <f t="shared" si="0"/>
        <v>2862</v>
      </c>
      <c r="H45" s="29">
        <v>1179</v>
      </c>
      <c r="I45" s="29">
        <v>1683</v>
      </c>
    </row>
    <row r="46" spans="1:9" ht="12" customHeight="1">
      <c r="A46" s="42"/>
      <c r="B46" s="43" t="s">
        <v>42</v>
      </c>
      <c r="C46" s="26">
        <v>1489</v>
      </c>
      <c r="D46" s="27">
        <f t="shared" si="1"/>
        <v>8091</v>
      </c>
      <c r="E46" s="27">
        <v>3911</v>
      </c>
      <c r="F46" s="27">
        <v>4180</v>
      </c>
      <c r="G46" s="27">
        <f t="shared" si="0"/>
        <v>3242</v>
      </c>
      <c r="H46" s="29">
        <v>1251</v>
      </c>
      <c r="I46" s="29">
        <v>1991</v>
      </c>
    </row>
    <row r="47" spans="1:9" ht="12" customHeight="1">
      <c r="A47" s="42"/>
      <c r="B47" s="43" t="s">
        <v>43</v>
      </c>
      <c r="C47" s="26">
        <v>2126</v>
      </c>
      <c r="D47" s="27">
        <f t="shared" si="1"/>
        <v>11414</v>
      </c>
      <c r="E47" s="27">
        <v>5326</v>
      </c>
      <c r="F47" s="27">
        <v>6088</v>
      </c>
      <c r="G47" s="27">
        <f t="shared" si="0"/>
        <v>4771</v>
      </c>
      <c r="H47" s="29">
        <v>1908</v>
      </c>
      <c r="I47" s="29">
        <v>2863</v>
      </c>
    </row>
    <row r="48" spans="1:9" ht="12" customHeight="1">
      <c r="A48" s="42"/>
      <c r="B48" s="43" t="s">
        <v>44</v>
      </c>
      <c r="C48" s="26">
        <v>1192</v>
      </c>
      <c r="D48" s="27">
        <f t="shared" si="1"/>
        <v>5930</v>
      </c>
      <c r="E48" s="27">
        <v>2829</v>
      </c>
      <c r="F48" s="27">
        <v>3101</v>
      </c>
      <c r="G48" s="27">
        <f t="shared" si="0"/>
        <v>1649</v>
      </c>
      <c r="H48" s="27">
        <v>800</v>
      </c>
      <c r="I48" s="27">
        <v>849</v>
      </c>
    </row>
    <row r="49" spans="1:9" ht="12" customHeight="1">
      <c r="A49" s="42"/>
      <c r="B49" s="43"/>
      <c r="C49" s="26"/>
      <c r="D49" s="27"/>
      <c r="E49" s="27"/>
      <c r="F49" s="27"/>
      <c r="G49" s="27"/>
      <c r="H49" s="27"/>
      <c r="I49" s="27"/>
    </row>
    <row r="50" spans="1:9" s="33" customFormat="1" ht="12" customHeight="1">
      <c r="A50" s="39" t="s">
        <v>45</v>
      </c>
      <c r="B50" s="40"/>
      <c r="C50" s="35">
        <f>SUM(C51)</f>
        <v>1653</v>
      </c>
      <c r="D50" s="36">
        <f t="shared" si="1"/>
        <v>8214</v>
      </c>
      <c r="E50" s="37">
        <f>SUM(E51)</f>
        <v>3887</v>
      </c>
      <c r="F50" s="37">
        <f>SUM(F51)</f>
        <v>4327</v>
      </c>
      <c r="G50" s="37">
        <f>SUM(G51)</f>
        <v>2915</v>
      </c>
      <c r="H50" s="37">
        <f>SUM(H51)</f>
        <v>746</v>
      </c>
      <c r="I50" s="37">
        <f>SUM(I51)</f>
        <v>2169</v>
      </c>
    </row>
    <row r="51" spans="1:9" ht="12" customHeight="1">
      <c r="A51" s="42"/>
      <c r="B51" s="43" t="s">
        <v>46</v>
      </c>
      <c r="C51" s="26">
        <v>1653</v>
      </c>
      <c r="D51" s="27">
        <f t="shared" si="1"/>
        <v>8214</v>
      </c>
      <c r="E51" s="27">
        <v>3887</v>
      </c>
      <c r="F51" s="27">
        <v>4327</v>
      </c>
      <c r="G51" s="27">
        <f t="shared" si="0"/>
        <v>2915</v>
      </c>
      <c r="H51" s="27">
        <v>746</v>
      </c>
      <c r="I51" s="27">
        <v>2169</v>
      </c>
    </row>
    <row r="52" spans="1:9" ht="12" customHeight="1">
      <c r="A52" s="42"/>
      <c r="B52" s="43"/>
      <c r="C52" s="26"/>
      <c r="D52" s="27"/>
      <c r="E52" s="27"/>
      <c r="F52" s="27"/>
      <c r="G52" s="27"/>
      <c r="H52" s="27"/>
      <c r="I52" s="27"/>
    </row>
    <row r="53" spans="1:9" s="33" customFormat="1" ht="12" customHeight="1">
      <c r="A53" s="39" t="s">
        <v>47</v>
      </c>
      <c r="B53" s="40"/>
      <c r="C53" s="35">
        <f>SUM(C54:C61)</f>
        <v>6524</v>
      </c>
      <c r="D53" s="36">
        <f t="shared" si="1"/>
        <v>34701</v>
      </c>
      <c r="E53" s="37">
        <f>SUM(E54:E61)</f>
        <v>16707</v>
      </c>
      <c r="F53" s="37">
        <f>SUM(F54:F61)</f>
        <v>17994</v>
      </c>
      <c r="G53" s="36">
        <f t="shared" si="0"/>
        <v>9980</v>
      </c>
      <c r="H53" s="38">
        <v>3450</v>
      </c>
      <c r="I53" s="38">
        <f>SUM(I54:I61)</f>
        <v>6530</v>
      </c>
    </row>
    <row r="54" spans="1:9" ht="12" customHeight="1">
      <c r="A54" s="42"/>
      <c r="B54" s="43" t="s">
        <v>48</v>
      </c>
      <c r="C54" s="26">
        <v>550</v>
      </c>
      <c r="D54" s="27">
        <f t="shared" si="1"/>
        <v>2992</v>
      </c>
      <c r="E54" s="27">
        <v>1453</v>
      </c>
      <c r="F54" s="27">
        <v>1539</v>
      </c>
      <c r="G54" s="27">
        <f t="shared" si="0"/>
        <v>822</v>
      </c>
      <c r="H54" s="29">
        <v>189</v>
      </c>
      <c r="I54" s="29">
        <v>633</v>
      </c>
    </row>
    <row r="55" spans="1:9" ht="12" customHeight="1">
      <c r="A55" s="42"/>
      <c r="B55" s="43" t="s">
        <v>49</v>
      </c>
      <c r="C55" s="26">
        <v>1120</v>
      </c>
      <c r="D55" s="27">
        <f t="shared" si="1"/>
        <v>5750</v>
      </c>
      <c r="E55" s="27">
        <v>2770</v>
      </c>
      <c r="F55" s="27">
        <v>2980</v>
      </c>
      <c r="G55" s="27">
        <f t="shared" si="0"/>
        <v>1940</v>
      </c>
      <c r="H55" s="29">
        <v>620</v>
      </c>
      <c r="I55" s="29">
        <v>1320</v>
      </c>
    </row>
    <row r="56" spans="1:9" ht="12" customHeight="1">
      <c r="A56" s="42"/>
      <c r="B56" s="43" t="s">
        <v>50</v>
      </c>
      <c r="C56" s="26">
        <v>548</v>
      </c>
      <c r="D56" s="27">
        <f t="shared" si="1"/>
        <v>2876</v>
      </c>
      <c r="E56" s="27">
        <v>1382</v>
      </c>
      <c r="F56" s="27">
        <v>1494</v>
      </c>
      <c r="G56" s="27">
        <v>985</v>
      </c>
      <c r="H56" s="29">
        <v>628</v>
      </c>
      <c r="I56" s="29">
        <v>717</v>
      </c>
    </row>
    <row r="57" spans="1:9" ht="12" customHeight="1">
      <c r="A57" s="42"/>
      <c r="B57" s="43" t="s">
        <v>51</v>
      </c>
      <c r="C57" s="26">
        <v>907</v>
      </c>
      <c r="D57" s="27">
        <f t="shared" si="1"/>
        <v>4534</v>
      </c>
      <c r="E57" s="27">
        <v>2147</v>
      </c>
      <c r="F57" s="27">
        <v>2387</v>
      </c>
      <c r="G57" s="27">
        <f t="shared" si="0"/>
        <v>1844</v>
      </c>
      <c r="H57" s="29">
        <v>902</v>
      </c>
      <c r="I57" s="29">
        <v>942</v>
      </c>
    </row>
    <row r="58" spans="1:9" ht="12" customHeight="1">
      <c r="A58" s="42"/>
      <c r="B58" s="43" t="s">
        <v>52</v>
      </c>
      <c r="C58" s="26">
        <v>658</v>
      </c>
      <c r="D58" s="27">
        <f t="shared" si="1"/>
        <v>3403</v>
      </c>
      <c r="E58" s="27">
        <v>1648</v>
      </c>
      <c r="F58" s="27">
        <v>1755</v>
      </c>
      <c r="G58" s="27">
        <f t="shared" si="0"/>
        <v>1160</v>
      </c>
      <c r="H58" s="29">
        <v>591</v>
      </c>
      <c r="I58" s="29">
        <v>569</v>
      </c>
    </row>
    <row r="59" spans="1:9" ht="12" customHeight="1">
      <c r="A59" s="42"/>
      <c r="B59" s="43" t="s">
        <v>53</v>
      </c>
      <c r="C59" s="26">
        <v>665</v>
      </c>
      <c r="D59" s="27">
        <f t="shared" si="1"/>
        <v>3725</v>
      </c>
      <c r="E59" s="27">
        <v>1837</v>
      </c>
      <c r="F59" s="27">
        <v>1888</v>
      </c>
      <c r="G59" s="27">
        <f t="shared" si="0"/>
        <v>890</v>
      </c>
      <c r="H59" s="29">
        <v>198</v>
      </c>
      <c r="I59" s="29">
        <v>692</v>
      </c>
    </row>
    <row r="60" spans="1:9" ht="12" customHeight="1">
      <c r="A60" s="42"/>
      <c r="B60" s="43" t="s">
        <v>54</v>
      </c>
      <c r="C60" s="26">
        <v>571</v>
      </c>
      <c r="D60" s="27">
        <f t="shared" si="1"/>
        <v>2879</v>
      </c>
      <c r="E60" s="27">
        <v>1412</v>
      </c>
      <c r="F60" s="27">
        <v>1467</v>
      </c>
      <c r="G60" s="27">
        <f t="shared" si="0"/>
        <v>538</v>
      </c>
      <c r="H60" s="29">
        <v>128</v>
      </c>
      <c r="I60" s="29">
        <v>410</v>
      </c>
    </row>
    <row r="61" spans="1:9" ht="12" customHeight="1">
      <c r="A61" s="42"/>
      <c r="B61" s="43" t="s">
        <v>55</v>
      </c>
      <c r="C61" s="26">
        <v>1505</v>
      </c>
      <c r="D61" s="27">
        <f t="shared" si="1"/>
        <v>8542</v>
      </c>
      <c r="E61" s="27">
        <v>4058</v>
      </c>
      <c r="F61" s="27">
        <v>4484</v>
      </c>
      <c r="G61" s="27">
        <f t="shared" si="0"/>
        <v>1801</v>
      </c>
      <c r="H61" s="27">
        <v>554</v>
      </c>
      <c r="I61" s="27">
        <v>1247</v>
      </c>
    </row>
    <row r="62" spans="1:9" ht="12" customHeight="1">
      <c r="A62" s="42"/>
      <c r="B62" s="43"/>
      <c r="C62" s="26"/>
      <c r="D62" s="27"/>
      <c r="E62" s="27"/>
      <c r="F62" s="27"/>
      <c r="G62" s="27"/>
      <c r="H62" s="27"/>
      <c r="I62" s="27"/>
    </row>
    <row r="63" spans="1:9" s="33" customFormat="1" ht="12" customHeight="1">
      <c r="A63" s="39" t="s">
        <v>56</v>
      </c>
      <c r="B63" s="40"/>
      <c r="C63" s="35">
        <f>SUM(C64:C71)</f>
        <v>11477</v>
      </c>
      <c r="D63" s="36">
        <f t="shared" si="1"/>
        <v>58696</v>
      </c>
      <c r="E63" s="37">
        <f>SUM(E64:E71)</f>
        <v>28329</v>
      </c>
      <c r="F63" s="37">
        <f>SUM(F64:F71)</f>
        <v>30367</v>
      </c>
      <c r="G63" s="36">
        <f t="shared" si="0"/>
        <v>25932</v>
      </c>
      <c r="H63" s="38">
        <f>SUM(H64:H71)</f>
        <v>10973</v>
      </c>
      <c r="I63" s="38">
        <f>SUM(I64:I71)</f>
        <v>14959</v>
      </c>
    </row>
    <row r="64" spans="1:9" ht="12" customHeight="1">
      <c r="A64" s="42"/>
      <c r="B64" s="43" t="s">
        <v>57</v>
      </c>
      <c r="C64" s="26">
        <v>2038</v>
      </c>
      <c r="D64" s="27">
        <f t="shared" si="1"/>
        <v>11256</v>
      </c>
      <c r="E64" s="27">
        <v>5502</v>
      </c>
      <c r="F64" s="27">
        <v>5754</v>
      </c>
      <c r="G64" s="27">
        <f t="shared" si="0"/>
        <v>4723</v>
      </c>
      <c r="H64" s="29">
        <v>2003</v>
      </c>
      <c r="I64" s="29">
        <v>2720</v>
      </c>
    </row>
    <row r="65" spans="1:9" ht="12" customHeight="1">
      <c r="A65" s="42"/>
      <c r="B65" s="43" t="s">
        <v>58</v>
      </c>
      <c r="C65" s="26">
        <v>2406</v>
      </c>
      <c r="D65" s="27">
        <f t="shared" si="1"/>
        <v>12738</v>
      </c>
      <c r="E65" s="27">
        <v>6135</v>
      </c>
      <c r="F65" s="27">
        <v>6603</v>
      </c>
      <c r="G65" s="27">
        <f t="shared" si="0"/>
        <v>5444</v>
      </c>
      <c r="H65" s="29">
        <v>2321</v>
      </c>
      <c r="I65" s="29">
        <v>3123</v>
      </c>
    </row>
    <row r="66" spans="1:9" ht="12" customHeight="1">
      <c r="A66" s="42"/>
      <c r="B66" s="43" t="s">
        <v>59</v>
      </c>
      <c r="C66" s="26">
        <v>788</v>
      </c>
      <c r="D66" s="27">
        <f t="shared" si="1"/>
        <v>3931</v>
      </c>
      <c r="E66" s="27">
        <v>1912</v>
      </c>
      <c r="F66" s="27">
        <v>2019</v>
      </c>
      <c r="G66" s="27">
        <f t="shared" si="0"/>
        <v>1733</v>
      </c>
      <c r="H66" s="29">
        <v>730</v>
      </c>
      <c r="I66" s="29">
        <v>1003</v>
      </c>
    </row>
    <row r="67" spans="1:9" ht="12" customHeight="1">
      <c r="A67" s="42"/>
      <c r="B67" s="43" t="s">
        <v>60</v>
      </c>
      <c r="C67" s="26">
        <v>1881</v>
      </c>
      <c r="D67" s="27">
        <f t="shared" si="1"/>
        <v>9462</v>
      </c>
      <c r="E67" s="27">
        <v>4608</v>
      </c>
      <c r="F67" s="27">
        <v>4854</v>
      </c>
      <c r="G67" s="27">
        <f t="shared" si="0"/>
        <v>4143</v>
      </c>
      <c r="H67" s="29">
        <v>1630</v>
      </c>
      <c r="I67" s="29">
        <v>2513</v>
      </c>
    </row>
    <row r="68" spans="1:9" ht="12" customHeight="1">
      <c r="A68" s="42"/>
      <c r="B68" s="43" t="s">
        <v>61</v>
      </c>
      <c r="C68" s="26">
        <v>1144</v>
      </c>
      <c r="D68" s="27">
        <f t="shared" si="1"/>
        <v>5155</v>
      </c>
      <c r="E68" s="27">
        <v>2541</v>
      </c>
      <c r="F68" s="27">
        <v>2614</v>
      </c>
      <c r="G68" s="27">
        <f t="shared" si="0"/>
        <v>2239</v>
      </c>
      <c r="H68" s="29">
        <v>1019</v>
      </c>
      <c r="I68" s="29">
        <v>1220</v>
      </c>
    </row>
    <row r="69" spans="1:9" ht="12" customHeight="1">
      <c r="A69" s="42"/>
      <c r="B69" s="43" t="s">
        <v>62</v>
      </c>
      <c r="C69" s="26">
        <v>1725</v>
      </c>
      <c r="D69" s="27">
        <f t="shared" si="1"/>
        <v>9142</v>
      </c>
      <c r="E69" s="27">
        <v>4357</v>
      </c>
      <c r="F69" s="27">
        <v>4785</v>
      </c>
      <c r="G69" s="27">
        <f t="shared" si="0"/>
        <v>4285</v>
      </c>
      <c r="H69" s="29">
        <v>1913</v>
      </c>
      <c r="I69" s="29">
        <v>2372</v>
      </c>
    </row>
    <row r="70" spans="1:9" ht="12" customHeight="1">
      <c r="A70" s="42"/>
      <c r="B70" s="43" t="s">
        <v>63</v>
      </c>
      <c r="C70" s="26">
        <v>625</v>
      </c>
      <c r="D70" s="27">
        <f t="shared" si="1"/>
        <v>3055</v>
      </c>
      <c r="E70" s="27">
        <v>1350</v>
      </c>
      <c r="F70" s="27">
        <v>1705</v>
      </c>
      <c r="G70" s="27">
        <f t="shared" si="0"/>
        <v>1400</v>
      </c>
      <c r="H70" s="29">
        <v>530</v>
      </c>
      <c r="I70" s="29">
        <v>870</v>
      </c>
    </row>
    <row r="71" spans="1:9" ht="12" customHeight="1">
      <c r="A71" s="42"/>
      <c r="B71" s="43" t="s">
        <v>64</v>
      </c>
      <c r="C71" s="26">
        <v>870</v>
      </c>
      <c r="D71" s="27">
        <f t="shared" si="1"/>
        <v>3957</v>
      </c>
      <c r="E71" s="27">
        <v>1924</v>
      </c>
      <c r="F71" s="27">
        <v>2033</v>
      </c>
      <c r="G71" s="27">
        <f t="shared" si="0"/>
        <v>1965</v>
      </c>
      <c r="H71" s="27">
        <v>827</v>
      </c>
      <c r="I71" s="27">
        <v>1138</v>
      </c>
    </row>
    <row r="72" spans="1:9" ht="12" customHeight="1">
      <c r="A72" s="42"/>
      <c r="B72" s="43"/>
      <c r="C72" s="26"/>
      <c r="D72" s="27"/>
      <c r="E72" s="27"/>
      <c r="F72" s="27"/>
      <c r="G72" s="27"/>
      <c r="H72" s="27"/>
      <c r="I72" s="27"/>
    </row>
    <row r="73" spans="1:9" s="33" customFormat="1" ht="12" customHeight="1">
      <c r="A73" s="39" t="s">
        <v>65</v>
      </c>
      <c r="B73" s="40"/>
      <c r="C73" s="35">
        <f>SUM(C74:C76)</f>
        <v>3068</v>
      </c>
      <c r="D73" s="36">
        <f t="shared" si="1"/>
        <v>14841</v>
      </c>
      <c r="E73" s="37">
        <f>SUM(E74:E76)</f>
        <v>7286</v>
      </c>
      <c r="F73" s="37">
        <f>SUM(F74:F76)</f>
        <v>7555</v>
      </c>
      <c r="G73" s="36">
        <f aca="true" t="shared" si="2" ref="G73:G97">SUM(H73:I73)</f>
        <v>6648</v>
      </c>
      <c r="H73" s="38">
        <f>SUM(H74:H76)</f>
        <v>3080</v>
      </c>
      <c r="I73" s="38">
        <f>SUM(I74:I76)</f>
        <v>3568</v>
      </c>
    </row>
    <row r="74" spans="1:9" ht="12" customHeight="1">
      <c r="A74" s="42"/>
      <c r="B74" s="43" t="s">
        <v>66</v>
      </c>
      <c r="C74" s="26">
        <v>986</v>
      </c>
      <c r="D74" s="27">
        <f t="shared" si="1"/>
        <v>4655</v>
      </c>
      <c r="E74" s="27">
        <v>2310</v>
      </c>
      <c r="F74" s="27">
        <v>2345</v>
      </c>
      <c r="G74" s="27">
        <f t="shared" si="2"/>
        <v>2237</v>
      </c>
      <c r="H74" s="29">
        <v>1027</v>
      </c>
      <c r="I74" s="29">
        <v>1210</v>
      </c>
    </row>
    <row r="75" spans="1:9" ht="12" customHeight="1">
      <c r="A75" s="42"/>
      <c r="B75" s="43" t="s">
        <v>67</v>
      </c>
      <c r="C75" s="26">
        <v>1234</v>
      </c>
      <c r="D75" s="27">
        <f aca="true" t="shared" si="3" ref="D75:D97">SUM(E75:F75)</f>
        <v>6151</v>
      </c>
      <c r="E75" s="27">
        <v>2989</v>
      </c>
      <c r="F75" s="27">
        <v>3162</v>
      </c>
      <c r="G75" s="27">
        <f t="shared" si="2"/>
        <v>2617</v>
      </c>
      <c r="H75" s="29">
        <v>1186</v>
      </c>
      <c r="I75" s="29">
        <v>1431</v>
      </c>
    </row>
    <row r="76" spans="1:9" ht="12" customHeight="1">
      <c r="A76" s="42"/>
      <c r="B76" s="43" t="s">
        <v>68</v>
      </c>
      <c r="C76" s="26">
        <v>848</v>
      </c>
      <c r="D76" s="27">
        <f t="shared" si="3"/>
        <v>4035</v>
      </c>
      <c r="E76" s="27">
        <v>1987</v>
      </c>
      <c r="F76" s="27">
        <v>2048</v>
      </c>
      <c r="G76" s="27">
        <f t="shared" si="2"/>
        <v>1794</v>
      </c>
      <c r="H76" s="27">
        <v>867</v>
      </c>
      <c r="I76" s="27">
        <v>927</v>
      </c>
    </row>
    <row r="77" spans="1:9" ht="12" customHeight="1">
      <c r="A77" s="42"/>
      <c r="B77" s="43"/>
      <c r="C77" s="26"/>
      <c r="D77" s="27"/>
      <c r="E77" s="27"/>
      <c r="F77" s="27"/>
      <c r="G77" s="27"/>
      <c r="H77" s="27"/>
      <c r="I77" s="27"/>
    </row>
    <row r="78" spans="1:9" s="33" customFormat="1" ht="12" customHeight="1">
      <c r="A78" s="39" t="s">
        <v>69</v>
      </c>
      <c r="B78" s="40"/>
      <c r="C78" s="35">
        <f>SUM(C79:C80)</f>
        <v>5446</v>
      </c>
      <c r="D78" s="36">
        <f t="shared" si="3"/>
        <v>28451</v>
      </c>
      <c r="E78" s="37">
        <f>SUM(E79:E80)</f>
        <v>13587</v>
      </c>
      <c r="F78" s="37">
        <f>SUM(F79:F80)</f>
        <v>14864</v>
      </c>
      <c r="G78" s="36">
        <f t="shared" si="2"/>
        <v>12534</v>
      </c>
      <c r="H78" s="38">
        <f>SUM(H79:H80)</f>
        <v>5581</v>
      </c>
      <c r="I78" s="38">
        <f>SUM(I79:I80)</f>
        <v>6953</v>
      </c>
    </row>
    <row r="79" spans="1:9" ht="12" customHeight="1">
      <c r="A79" s="42"/>
      <c r="B79" s="43" t="s">
        <v>70</v>
      </c>
      <c r="C79" s="26">
        <v>2385</v>
      </c>
      <c r="D79" s="27">
        <f t="shared" si="3"/>
        <v>12620</v>
      </c>
      <c r="E79" s="27">
        <v>6134</v>
      </c>
      <c r="F79" s="27">
        <v>6486</v>
      </c>
      <c r="G79" s="27">
        <f t="shared" si="2"/>
        <v>4995</v>
      </c>
      <c r="H79" s="29">
        <v>2131</v>
      </c>
      <c r="I79" s="29">
        <v>2864</v>
      </c>
    </row>
    <row r="80" spans="1:9" ht="12" customHeight="1">
      <c r="A80" s="42"/>
      <c r="B80" s="43" t="s">
        <v>71</v>
      </c>
      <c r="C80" s="26">
        <v>3061</v>
      </c>
      <c r="D80" s="27">
        <f t="shared" si="3"/>
        <v>15831</v>
      </c>
      <c r="E80" s="27">
        <v>7453</v>
      </c>
      <c r="F80" s="27">
        <v>8378</v>
      </c>
      <c r="G80" s="27">
        <f t="shared" si="2"/>
        <v>7539</v>
      </c>
      <c r="H80" s="27">
        <v>3450</v>
      </c>
      <c r="I80" s="27">
        <v>4089</v>
      </c>
    </row>
    <row r="81" spans="1:9" ht="12" customHeight="1">
      <c r="A81" s="42"/>
      <c r="B81" s="43"/>
      <c r="C81" s="26"/>
      <c r="D81" s="27"/>
      <c r="E81" s="27"/>
      <c r="F81" s="27"/>
      <c r="G81" s="27"/>
      <c r="H81" s="27"/>
      <c r="I81" s="27"/>
    </row>
    <row r="82" spans="1:9" s="33" customFormat="1" ht="12" customHeight="1">
      <c r="A82" s="39" t="s">
        <v>72</v>
      </c>
      <c r="B82" s="40"/>
      <c r="C82" s="35">
        <f>SUM(C83:C87)</f>
        <v>3452</v>
      </c>
      <c r="D82" s="36">
        <f t="shared" si="3"/>
        <v>19547</v>
      </c>
      <c r="E82" s="37">
        <f>SUM(E83:E87)</f>
        <v>9566</v>
      </c>
      <c r="F82" s="37">
        <f>SUM(F83:F87)</f>
        <v>9981</v>
      </c>
      <c r="G82" s="36">
        <f t="shared" si="2"/>
        <v>7077</v>
      </c>
      <c r="H82" s="38">
        <f>SUM(H83:H87)</f>
        <v>2661</v>
      </c>
      <c r="I82" s="38">
        <f>SUM(I83:I87)</f>
        <v>4416</v>
      </c>
    </row>
    <row r="83" spans="1:9" ht="12" customHeight="1">
      <c r="A83" s="42"/>
      <c r="B83" s="43" t="s">
        <v>73</v>
      </c>
      <c r="C83" s="26">
        <v>450</v>
      </c>
      <c r="D83" s="27">
        <f t="shared" si="3"/>
        <v>2441</v>
      </c>
      <c r="E83" s="27">
        <v>1219</v>
      </c>
      <c r="F83" s="27">
        <v>1222</v>
      </c>
      <c r="G83" s="27">
        <f t="shared" si="2"/>
        <v>788</v>
      </c>
      <c r="H83" s="29">
        <v>253</v>
      </c>
      <c r="I83" s="29">
        <v>535</v>
      </c>
    </row>
    <row r="84" spans="1:9" ht="12" customHeight="1">
      <c r="A84" s="42"/>
      <c r="B84" s="43" t="s">
        <v>74</v>
      </c>
      <c r="C84" s="26">
        <v>305</v>
      </c>
      <c r="D84" s="27">
        <f t="shared" si="3"/>
        <v>1708</v>
      </c>
      <c r="E84" s="27">
        <v>837</v>
      </c>
      <c r="F84" s="27">
        <v>871</v>
      </c>
      <c r="G84" s="27">
        <f t="shared" si="2"/>
        <v>670</v>
      </c>
      <c r="H84" s="29">
        <v>251</v>
      </c>
      <c r="I84" s="29">
        <v>419</v>
      </c>
    </row>
    <row r="85" spans="1:9" ht="12" customHeight="1">
      <c r="A85" s="42"/>
      <c r="B85" s="43" t="s">
        <v>75</v>
      </c>
      <c r="C85" s="26">
        <v>362</v>
      </c>
      <c r="D85" s="27">
        <f t="shared" si="3"/>
        <v>2071</v>
      </c>
      <c r="E85" s="27">
        <v>1006</v>
      </c>
      <c r="F85" s="27">
        <v>1065</v>
      </c>
      <c r="G85" s="27">
        <f t="shared" si="2"/>
        <v>1098</v>
      </c>
      <c r="H85" s="29">
        <v>436</v>
      </c>
      <c r="I85" s="29">
        <v>662</v>
      </c>
    </row>
    <row r="86" spans="1:9" ht="12" customHeight="1">
      <c r="A86" s="42"/>
      <c r="B86" s="43" t="s">
        <v>76</v>
      </c>
      <c r="C86" s="26">
        <v>776</v>
      </c>
      <c r="D86" s="27">
        <f t="shared" si="3"/>
        <v>4494</v>
      </c>
      <c r="E86" s="27">
        <v>2210</v>
      </c>
      <c r="F86" s="27">
        <v>2284</v>
      </c>
      <c r="G86" s="27">
        <f t="shared" si="2"/>
        <v>1462</v>
      </c>
      <c r="H86" s="29">
        <v>584</v>
      </c>
      <c r="I86" s="29">
        <v>878</v>
      </c>
    </row>
    <row r="87" spans="1:9" ht="12" customHeight="1">
      <c r="A87" s="42"/>
      <c r="B87" s="43" t="s">
        <v>77</v>
      </c>
      <c r="C87" s="26">
        <v>1559</v>
      </c>
      <c r="D87" s="27">
        <f t="shared" si="3"/>
        <v>8833</v>
      </c>
      <c r="E87" s="27">
        <v>4294</v>
      </c>
      <c r="F87" s="27">
        <v>4539</v>
      </c>
      <c r="G87" s="27">
        <f t="shared" si="2"/>
        <v>3059</v>
      </c>
      <c r="H87" s="27">
        <v>1137</v>
      </c>
      <c r="I87" s="27">
        <v>1922</v>
      </c>
    </row>
    <row r="88" spans="1:9" ht="12" customHeight="1">
      <c r="A88" s="42"/>
      <c r="B88" s="43"/>
      <c r="C88" s="26"/>
      <c r="D88" s="27"/>
      <c r="E88" s="27"/>
      <c r="F88" s="27"/>
      <c r="G88" s="27"/>
      <c r="H88" s="27"/>
      <c r="I88" s="27"/>
    </row>
    <row r="89" spans="1:9" s="33" customFormat="1" ht="12" customHeight="1">
      <c r="A89" s="39" t="s">
        <v>78</v>
      </c>
      <c r="B89" s="40"/>
      <c r="C89" s="35">
        <f>SUM(C90:C93)</f>
        <v>5145</v>
      </c>
      <c r="D89" s="36">
        <f t="shared" si="3"/>
        <v>24508</v>
      </c>
      <c r="E89" s="37">
        <f>SUM(E90:E93)</f>
        <v>12360</v>
      </c>
      <c r="F89" s="37">
        <f>SUM(F90:F93)</f>
        <v>12148</v>
      </c>
      <c r="G89" s="36">
        <f t="shared" si="2"/>
        <v>9680</v>
      </c>
      <c r="H89" s="38">
        <f>SUM(H90:H93)</f>
        <v>3355</v>
      </c>
      <c r="I89" s="38">
        <f>SUM(I90:I93)</f>
        <v>6325</v>
      </c>
    </row>
    <row r="90" spans="1:9" ht="12" customHeight="1">
      <c r="A90" s="42"/>
      <c r="B90" s="43" t="s">
        <v>79</v>
      </c>
      <c r="C90" s="26">
        <v>1359</v>
      </c>
      <c r="D90" s="27">
        <f t="shared" si="3"/>
        <v>5007</v>
      </c>
      <c r="E90" s="27">
        <v>2909</v>
      </c>
      <c r="F90" s="27">
        <v>2098</v>
      </c>
      <c r="G90" s="27">
        <f t="shared" si="2"/>
        <v>2769</v>
      </c>
      <c r="H90" s="29">
        <v>1007</v>
      </c>
      <c r="I90" s="29">
        <v>1762</v>
      </c>
    </row>
    <row r="91" spans="1:9" ht="12" customHeight="1">
      <c r="A91" s="42"/>
      <c r="B91" s="43" t="s">
        <v>80</v>
      </c>
      <c r="C91" s="26">
        <v>1155</v>
      </c>
      <c r="D91" s="27">
        <f t="shared" si="3"/>
        <v>5756</v>
      </c>
      <c r="E91" s="27">
        <v>2745</v>
      </c>
      <c r="F91" s="27">
        <v>3011</v>
      </c>
      <c r="G91" s="27">
        <f t="shared" si="2"/>
        <v>2102</v>
      </c>
      <c r="H91" s="29">
        <v>670</v>
      </c>
      <c r="I91" s="29">
        <v>1432</v>
      </c>
    </row>
    <row r="92" spans="1:9" ht="12" customHeight="1">
      <c r="A92" s="42"/>
      <c r="B92" s="43" t="s">
        <v>81</v>
      </c>
      <c r="C92" s="26">
        <v>1601</v>
      </c>
      <c r="D92" s="27">
        <f t="shared" si="3"/>
        <v>8332</v>
      </c>
      <c r="E92" s="27">
        <v>4055</v>
      </c>
      <c r="F92" s="27">
        <v>4277</v>
      </c>
      <c r="G92" s="27">
        <f t="shared" si="2"/>
        <v>2845</v>
      </c>
      <c r="H92" s="29">
        <v>951</v>
      </c>
      <c r="I92" s="29">
        <v>1894</v>
      </c>
    </row>
    <row r="93" spans="1:9" ht="12" customHeight="1">
      <c r="A93" s="42"/>
      <c r="B93" s="43" t="s">
        <v>82</v>
      </c>
      <c r="C93" s="26">
        <v>1030</v>
      </c>
      <c r="D93" s="27">
        <f t="shared" si="3"/>
        <v>5413</v>
      </c>
      <c r="E93" s="27">
        <v>2651</v>
      </c>
      <c r="F93" s="27">
        <v>2762</v>
      </c>
      <c r="G93" s="27">
        <f t="shared" si="2"/>
        <v>1964</v>
      </c>
      <c r="H93" s="27">
        <v>727</v>
      </c>
      <c r="I93" s="27">
        <v>1237</v>
      </c>
    </row>
    <row r="94" spans="1:9" ht="12" customHeight="1">
      <c r="A94" s="42"/>
      <c r="B94" s="43"/>
      <c r="C94" s="26"/>
      <c r="D94" s="27"/>
      <c r="E94" s="27"/>
      <c r="F94" s="27"/>
      <c r="G94" s="27"/>
      <c r="H94" s="27"/>
      <c r="I94" s="27"/>
    </row>
    <row r="95" spans="1:9" s="33" customFormat="1" ht="12" customHeight="1">
      <c r="A95" s="39" t="s">
        <v>83</v>
      </c>
      <c r="B95" s="40"/>
      <c r="C95" s="35">
        <f>SUM(C96:C97)</f>
        <v>4207</v>
      </c>
      <c r="D95" s="36">
        <f>SUM(E95:F95)</f>
        <v>17964</v>
      </c>
      <c r="E95" s="37">
        <f>SUM(E96:E97)</f>
        <v>8693</v>
      </c>
      <c r="F95" s="37">
        <f>SUM(F96:F97)</f>
        <v>9271</v>
      </c>
      <c r="G95" s="36">
        <f t="shared" si="2"/>
        <v>8552</v>
      </c>
      <c r="H95" s="37">
        <f>SUM(H96:H97)</f>
        <v>3411</v>
      </c>
      <c r="I95" s="37">
        <f>SUM(I96:I97)</f>
        <v>5141</v>
      </c>
    </row>
    <row r="96" spans="1:9" ht="12" customHeight="1">
      <c r="A96" s="42"/>
      <c r="B96" s="43" t="s">
        <v>84</v>
      </c>
      <c r="C96" s="26">
        <v>1715</v>
      </c>
      <c r="D96" s="27">
        <f t="shared" si="3"/>
        <v>7465</v>
      </c>
      <c r="E96" s="27">
        <v>3621</v>
      </c>
      <c r="F96" s="27">
        <v>3844</v>
      </c>
      <c r="G96" s="27">
        <f t="shared" si="2"/>
        <v>3359</v>
      </c>
      <c r="H96" s="29">
        <v>1310</v>
      </c>
      <c r="I96" s="29">
        <v>2049</v>
      </c>
    </row>
    <row r="97" spans="1:9" ht="12" customHeight="1">
      <c r="A97" s="42"/>
      <c r="B97" s="43" t="s">
        <v>85</v>
      </c>
      <c r="C97" s="26">
        <v>2492</v>
      </c>
      <c r="D97" s="27">
        <f t="shared" si="3"/>
        <v>10499</v>
      </c>
      <c r="E97" s="27">
        <v>5072</v>
      </c>
      <c r="F97" s="27">
        <v>5427</v>
      </c>
      <c r="G97" s="27">
        <f t="shared" si="2"/>
        <v>5193</v>
      </c>
      <c r="H97" s="27">
        <v>2101</v>
      </c>
      <c r="I97" s="27">
        <v>3092</v>
      </c>
    </row>
    <row r="98" spans="1:9" ht="6" customHeight="1">
      <c r="A98" s="48"/>
      <c r="B98" s="49"/>
      <c r="C98" s="50"/>
      <c r="D98" s="51"/>
      <c r="E98" s="50"/>
      <c r="F98" s="50"/>
      <c r="G98" s="51"/>
      <c r="H98" s="50"/>
      <c r="I98" s="50"/>
    </row>
    <row r="99" spans="2:9" ht="12" customHeight="1">
      <c r="B99" s="52" t="s">
        <v>86</v>
      </c>
      <c r="C99" s="30"/>
      <c r="D99" s="52"/>
      <c r="E99" s="52"/>
      <c r="F99" s="52"/>
      <c r="G99" s="52"/>
      <c r="H99" s="30"/>
      <c r="I99" s="30"/>
    </row>
    <row r="100" spans="2:9" ht="12" customHeight="1">
      <c r="B100" s="52" t="s">
        <v>87</v>
      </c>
      <c r="C100" s="30"/>
      <c r="D100" s="52"/>
      <c r="E100" s="52"/>
      <c r="F100" s="52"/>
      <c r="G100" s="52"/>
      <c r="H100" s="30"/>
      <c r="I100" s="30"/>
    </row>
    <row r="101" spans="2:9" ht="12" customHeight="1">
      <c r="B101" s="52" t="s">
        <v>88</v>
      </c>
      <c r="C101" s="30"/>
      <c r="D101" s="52"/>
      <c r="E101" s="52"/>
      <c r="F101" s="52"/>
      <c r="G101" s="52"/>
      <c r="H101" s="30"/>
      <c r="I101" s="30"/>
    </row>
    <row r="102" spans="2:9" ht="12" customHeight="1">
      <c r="B102" s="52"/>
      <c r="C102" s="30"/>
      <c r="D102" s="52"/>
      <c r="E102" s="52"/>
      <c r="F102" s="52"/>
      <c r="G102" s="52"/>
      <c r="H102" s="30"/>
      <c r="I102" s="30"/>
    </row>
    <row r="103" spans="2:9" ht="12" customHeight="1">
      <c r="B103" s="52"/>
      <c r="C103" s="30"/>
      <c r="D103" s="30"/>
      <c r="E103" s="52"/>
      <c r="F103" s="52"/>
      <c r="G103" s="52"/>
      <c r="H103" s="30"/>
      <c r="I103" s="30"/>
    </row>
    <row r="104" spans="2:7" ht="12" customHeight="1">
      <c r="B104" s="10"/>
      <c r="E104" s="10"/>
      <c r="F104" s="10"/>
      <c r="G104" s="10"/>
    </row>
    <row r="105" spans="2:7" ht="12" customHeight="1">
      <c r="B105" s="10"/>
      <c r="E105" s="10"/>
      <c r="F105" s="10"/>
      <c r="G105" s="10"/>
    </row>
    <row r="106" spans="2:7" ht="12" customHeight="1">
      <c r="B106" s="10"/>
      <c r="E106" s="10"/>
      <c r="F106" s="10"/>
      <c r="G106" s="10"/>
    </row>
    <row r="107" spans="2:7" ht="12" customHeight="1">
      <c r="B107" s="10"/>
      <c r="E107" s="10"/>
      <c r="F107" s="10"/>
      <c r="G107" s="10"/>
    </row>
    <row r="108" spans="2:7" ht="12" customHeight="1">
      <c r="B108" s="10"/>
      <c r="E108" s="10"/>
      <c r="F108" s="10"/>
      <c r="G108" s="10"/>
    </row>
    <row r="109" spans="2:7" ht="12" customHeight="1">
      <c r="B109" s="10"/>
      <c r="E109" s="10"/>
      <c r="F109" s="10"/>
      <c r="G109" s="10"/>
    </row>
    <row r="110" spans="2:7" ht="12" customHeight="1">
      <c r="B110" s="10"/>
      <c r="E110" s="10"/>
      <c r="F110" s="10"/>
      <c r="G110" s="10"/>
    </row>
    <row r="111" spans="2:7" ht="12" customHeight="1">
      <c r="B111" s="10"/>
      <c r="E111" s="10"/>
      <c r="F111" s="10"/>
      <c r="G111" s="10"/>
    </row>
    <row r="112" spans="2:7" ht="12" customHeight="1">
      <c r="B112" s="10"/>
      <c r="E112" s="10"/>
      <c r="F112" s="10"/>
      <c r="G112" s="10"/>
    </row>
    <row r="113" spans="2:7" ht="12" customHeight="1">
      <c r="B113" s="10"/>
      <c r="E113" s="10"/>
      <c r="F113" s="10"/>
      <c r="G113" s="10"/>
    </row>
    <row r="114" spans="2:7" ht="12" customHeight="1">
      <c r="B114" s="10"/>
      <c r="E114" s="10"/>
      <c r="F114" s="10"/>
      <c r="G114" s="10"/>
    </row>
    <row r="115" spans="2:7" ht="12" customHeight="1">
      <c r="B115" s="10"/>
      <c r="E115" s="10"/>
      <c r="F115" s="10"/>
      <c r="G115" s="10"/>
    </row>
    <row r="116" spans="2:7" ht="12" customHeight="1">
      <c r="B116" s="10"/>
      <c r="E116" s="10"/>
      <c r="F116" s="10"/>
      <c r="G116" s="10"/>
    </row>
    <row r="117" spans="2:7" ht="12" customHeight="1">
      <c r="B117" s="10"/>
      <c r="E117" s="10"/>
      <c r="F117" s="10"/>
      <c r="G117" s="10"/>
    </row>
    <row r="118" spans="2:7" ht="12" customHeight="1">
      <c r="B118" s="10"/>
      <c r="E118" s="10"/>
      <c r="F118" s="10"/>
      <c r="G118" s="10"/>
    </row>
    <row r="119" spans="2:7" ht="12" customHeight="1">
      <c r="B119" s="10"/>
      <c r="E119" s="10"/>
      <c r="F119" s="10"/>
      <c r="G119" s="10"/>
    </row>
    <row r="120" spans="2:7" ht="12" customHeight="1">
      <c r="B120" s="10"/>
      <c r="E120" s="10"/>
      <c r="F120" s="10"/>
      <c r="G120" s="10"/>
    </row>
    <row r="121" spans="2:7" ht="12" customHeight="1">
      <c r="B121" s="10"/>
      <c r="E121" s="10"/>
      <c r="F121" s="10"/>
      <c r="G121" s="10"/>
    </row>
    <row r="122" spans="2:7" ht="12" customHeight="1">
      <c r="B122" s="10"/>
      <c r="E122" s="10"/>
      <c r="F122" s="10"/>
      <c r="G122" s="10"/>
    </row>
    <row r="123" spans="2:7" ht="12" customHeight="1">
      <c r="B123" s="10"/>
      <c r="E123" s="10"/>
      <c r="F123" s="10"/>
      <c r="G123" s="10"/>
    </row>
    <row r="124" spans="2:7" ht="12" customHeight="1">
      <c r="B124" s="10"/>
      <c r="E124" s="10"/>
      <c r="F124" s="10"/>
      <c r="G124" s="10"/>
    </row>
    <row r="125" spans="2:7" ht="12" customHeight="1">
      <c r="B125" s="10"/>
      <c r="E125" s="10"/>
      <c r="F125" s="10"/>
      <c r="G125" s="10"/>
    </row>
    <row r="126" spans="2:7" ht="12" customHeight="1">
      <c r="B126" s="10"/>
      <c r="E126" s="10"/>
      <c r="F126" s="10"/>
      <c r="G126" s="10"/>
    </row>
    <row r="127" spans="2:7" ht="12" customHeight="1">
      <c r="B127" s="10"/>
      <c r="E127" s="10"/>
      <c r="F127" s="10"/>
      <c r="G127" s="10"/>
    </row>
    <row r="128" spans="2:7" ht="12" customHeight="1">
      <c r="B128" s="10"/>
      <c r="E128" s="10"/>
      <c r="F128" s="10"/>
      <c r="G128" s="10"/>
    </row>
    <row r="129" spans="2:7" ht="12" customHeight="1">
      <c r="B129" s="10"/>
      <c r="E129" s="10"/>
      <c r="F129" s="10"/>
      <c r="G129" s="10"/>
    </row>
    <row r="130" spans="2:7" ht="12" customHeight="1">
      <c r="B130" s="10"/>
      <c r="E130" s="10"/>
      <c r="F130" s="10"/>
      <c r="G130" s="10"/>
    </row>
    <row r="131" spans="2:7" ht="12" customHeight="1">
      <c r="B131" s="10"/>
      <c r="E131" s="10"/>
      <c r="F131" s="10"/>
      <c r="G131" s="10"/>
    </row>
    <row r="132" spans="2:7" ht="12" customHeight="1">
      <c r="B132" s="10"/>
      <c r="E132" s="10"/>
      <c r="F132" s="10"/>
      <c r="G132" s="10"/>
    </row>
    <row r="133" spans="2:7" ht="12" customHeight="1">
      <c r="B133" s="10"/>
      <c r="E133" s="10"/>
      <c r="F133" s="10"/>
      <c r="G133" s="10"/>
    </row>
    <row r="134" spans="2:7" ht="12" customHeight="1">
      <c r="B134" s="10"/>
      <c r="E134" s="10"/>
      <c r="F134" s="10"/>
      <c r="G134" s="10"/>
    </row>
    <row r="135" spans="2:7" ht="12" customHeight="1">
      <c r="B135" s="10"/>
      <c r="E135" s="10"/>
      <c r="F135" s="10"/>
      <c r="G135" s="10"/>
    </row>
    <row r="136" spans="2:7" ht="12" customHeight="1">
      <c r="B136" s="10"/>
      <c r="E136" s="10"/>
      <c r="F136" s="10"/>
      <c r="G136" s="10"/>
    </row>
    <row r="137" spans="2:7" ht="12" customHeight="1">
      <c r="B137" s="10"/>
      <c r="E137" s="10"/>
      <c r="F137" s="10"/>
      <c r="G137" s="10"/>
    </row>
    <row r="138" spans="2:7" ht="12" customHeight="1">
      <c r="B138" s="10"/>
      <c r="E138" s="10"/>
      <c r="F138" s="10"/>
      <c r="G138" s="10"/>
    </row>
    <row r="139" spans="2:7" ht="12" customHeight="1">
      <c r="B139" s="10"/>
      <c r="E139" s="10"/>
      <c r="F139" s="10"/>
      <c r="G139" s="10"/>
    </row>
    <row r="140" spans="2:7" ht="12" customHeight="1">
      <c r="B140" s="10"/>
      <c r="E140" s="10"/>
      <c r="F140" s="10"/>
      <c r="G140" s="10"/>
    </row>
    <row r="141" spans="2:7" ht="12" customHeight="1">
      <c r="B141" s="10"/>
      <c r="E141" s="10"/>
      <c r="F141" s="10"/>
      <c r="G141" s="10"/>
    </row>
    <row r="142" spans="2:7" ht="12" customHeight="1">
      <c r="B142" s="10"/>
      <c r="E142" s="10"/>
      <c r="F142" s="10"/>
      <c r="G142" s="10"/>
    </row>
    <row r="143" spans="2:7" ht="12" customHeight="1">
      <c r="B143" s="10"/>
      <c r="E143" s="10"/>
      <c r="F143" s="10"/>
      <c r="G143" s="10"/>
    </row>
    <row r="144" spans="2:7" ht="12" customHeight="1">
      <c r="B144" s="10"/>
      <c r="E144" s="10"/>
      <c r="F144" s="10"/>
      <c r="G144" s="10"/>
    </row>
    <row r="145" spans="2:7" ht="12" customHeight="1">
      <c r="B145" s="10"/>
      <c r="E145" s="10"/>
      <c r="F145" s="10"/>
      <c r="G145" s="10"/>
    </row>
    <row r="146" spans="2:7" ht="12" customHeight="1">
      <c r="B146" s="10"/>
      <c r="E146" s="10"/>
      <c r="F146" s="10"/>
      <c r="G146" s="10"/>
    </row>
    <row r="147" spans="2:7" ht="12" customHeight="1">
      <c r="B147" s="10"/>
      <c r="E147" s="10"/>
      <c r="F147" s="10"/>
      <c r="G147" s="10"/>
    </row>
    <row r="148" spans="2:7" ht="12" customHeight="1">
      <c r="B148" s="10"/>
      <c r="E148" s="10"/>
      <c r="F148" s="10"/>
      <c r="G148" s="10"/>
    </row>
    <row r="149" spans="2:7" ht="12" customHeight="1">
      <c r="B149" s="10"/>
      <c r="E149" s="10"/>
      <c r="F149" s="10"/>
      <c r="G149" s="10"/>
    </row>
    <row r="150" spans="2:7" ht="12" customHeight="1">
      <c r="B150" s="10"/>
      <c r="E150" s="10"/>
      <c r="F150" s="10"/>
      <c r="G150" s="10"/>
    </row>
    <row r="151" spans="2:7" ht="12" customHeight="1">
      <c r="B151" s="10"/>
      <c r="E151" s="10"/>
      <c r="F151" s="10"/>
      <c r="G151" s="10"/>
    </row>
    <row r="152" spans="2:7" ht="12" customHeight="1">
      <c r="B152" s="10"/>
      <c r="E152" s="10"/>
      <c r="F152" s="10"/>
      <c r="G152" s="10"/>
    </row>
    <row r="153" ht="12" customHeight="1">
      <c r="B153" s="10"/>
    </row>
    <row r="154" ht="12" customHeight="1">
      <c r="B154" s="10"/>
    </row>
    <row r="155" ht="12" customHeight="1">
      <c r="B155" s="10"/>
    </row>
    <row r="156" ht="12" customHeight="1">
      <c r="B156" s="10"/>
    </row>
    <row r="157" ht="12" customHeight="1">
      <c r="B157" s="10"/>
    </row>
    <row r="158" ht="12" customHeight="1">
      <c r="B158" s="10"/>
    </row>
    <row r="159" ht="12" customHeight="1">
      <c r="B159" s="10"/>
    </row>
    <row r="160" ht="12" customHeight="1">
      <c r="B160" s="10"/>
    </row>
    <row r="161" ht="12" customHeight="1">
      <c r="B161" s="10"/>
    </row>
    <row r="162" ht="12" customHeight="1">
      <c r="B162" s="10"/>
    </row>
    <row r="163" ht="12" customHeight="1">
      <c r="B163" s="10"/>
    </row>
    <row r="164" ht="12" customHeight="1">
      <c r="B164" s="10"/>
    </row>
    <row r="165" ht="12" customHeight="1">
      <c r="B165" s="10"/>
    </row>
  </sheetData>
  <sheetProtection/>
  <mergeCells count="33">
    <mergeCell ref="A89:B89"/>
    <mergeCell ref="A95:B95"/>
    <mergeCell ref="A50:B50"/>
    <mergeCell ref="A53:B53"/>
    <mergeCell ref="A63:B63"/>
    <mergeCell ref="A73:B73"/>
    <mergeCell ref="A78:B78"/>
    <mergeCell ref="A82:B82"/>
    <mergeCell ref="A25:B25"/>
    <mergeCell ref="A26:B26"/>
    <mergeCell ref="A28:B28"/>
    <mergeCell ref="A33:B33"/>
    <mergeCell ref="A40:B40"/>
    <mergeCell ref="A44:B44"/>
    <mergeCell ref="A19:B19"/>
    <mergeCell ref="A20:B20"/>
    <mergeCell ref="A21:B21"/>
    <mergeCell ref="A22:B22"/>
    <mergeCell ref="A23:B23"/>
    <mergeCell ref="A24:B24"/>
    <mergeCell ref="A7:B7"/>
    <mergeCell ref="A12:B12"/>
    <mergeCell ref="A14:B14"/>
    <mergeCell ref="A16:B16"/>
    <mergeCell ref="A17:B17"/>
    <mergeCell ref="A18:B18"/>
    <mergeCell ref="A1:I1"/>
    <mergeCell ref="A2:I2"/>
    <mergeCell ref="A4:B4"/>
    <mergeCell ref="C4:C5"/>
    <mergeCell ref="D4:F4"/>
    <mergeCell ref="G4:I4"/>
    <mergeCell ref="A5:B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2009-05-19T02:36:38Z</dcterms:created>
  <dcterms:modified xsi:type="dcterms:W3CDTF">2009-05-19T02:36:44Z</dcterms:modified>
  <cp:category/>
  <cp:version/>
  <cp:contentType/>
  <cp:contentStatus/>
</cp:coreProperties>
</file>