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'96'!$D$1:$K$95</definedName>
    <definedName name="_60．農__作__物ー1" localSheetId="0">'96'!$D$1:$Y$95</definedName>
    <definedName name="_60．農__作__物ー1">#REF!</definedName>
    <definedName name="_Regression_Int" localSheetId="0" hidden="1">1</definedName>
    <definedName name="_xlnm.Print_Area" localSheetId="0">'96'!$A$1:$Y$100</definedName>
    <definedName name="Print_Area_MI" localSheetId="0">'96'!$D$1:$O$50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<sst xmlns="http://schemas.openxmlformats.org/spreadsheetml/2006/main" count="604" uniqueCount="128">
  <si>
    <t>(単位  平方メートル)</t>
  </si>
  <si>
    <t xml:space="preserve">    昭和41年１月１日</t>
  </si>
  <si>
    <t>市    町    村</t>
  </si>
  <si>
    <t>総    数</t>
  </si>
  <si>
    <t>専用住宅</t>
  </si>
  <si>
    <t>併用住宅</t>
  </si>
  <si>
    <t>農家住宅</t>
  </si>
  <si>
    <t>小漁業者　住　　宅</t>
  </si>
  <si>
    <t>酪 農 舎  養蚕住宅</t>
  </si>
  <si>
    <t>付　属　家</t>
  </si>
  <si>
    <t>アパート</t>
  </si>
  <si>
    <t>ホテル、  簡易旅館</t>
  </si>
  <si>
    <t>旅館料亭</t>
  </si>
  <si>
    <t>待　　合</t>
  </si>
  <si>
    <t>事 務 所     銀    行</t>
  </si>
  <si>
    <t>店　　　舗　百　貨　店</t>
  </si>
  <si>
    <t>劇    場     映 画 館</t>
  </si>
  <si>
    <t>キャバレ</t>
  </si>
  <si>
    <t>病    院</t>
  </si>
  <si>
    <t>浴　　場</t>
  </si>
  <si>
    <t>工　　場</t>
  </si>
  <si>
    <t>倉　　庫</t>
  </si>
  <si>
    <t>土　　蔵</t>
  </si>
  <si>
    <t>標示   番号</t>
  </si>
  <si>
    <t>ー、ダン</t>
  </si>
  <si>
    <t>スホール</t>
  </si>
  <si>
    <t>総           数</t>
  </si>
  <si>
    <t>総</t>
  </si>
  <si>
    <t>市部</t>
  </si>
  <si>
    <t>市</t>
  </si>
  <si>
    <t>郡部</t>
  </si>
  <si>
    <t>郡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</si>
  <si>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</si>
  <si>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</si>
  <si>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</si>
  <si>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</si>
  <si>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</si>
  <si>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</si>
  <si>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</si>
  <si>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</si>
  <si>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</si>
  <si>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</si>
  <si>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</si>
  <si>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 xml:space="preserve"> 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</si>
  <si>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</si>
  <si>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</si>
  <si>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</si>
  <si>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</si>
  <si>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</si>
  <si>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</si>
  <si>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</si>
  <si>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</si>
  <si>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</si>
  <si>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</si>
  <si>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</si>
  <si>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</si>
  <si>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</si>
  <si>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</si>
  <si>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</si>
  <si>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</si>
  <si>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</si>
  <si>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</si>
  <si>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</si>
  <si>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</si>
  <si>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</si>
  <si>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</si>
  <si>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</si>
  <si>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</si>
  <si>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</si>
  <si>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</si>
  <si>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</si>
  <si>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</si>
  <si>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</si>
  <si>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</si>
  <si>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</si>
  <si>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</si>
  <si>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</si>
  <si>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</si>
  <si>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</si>
  <si>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</si>
  <si>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</si>
  <si>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</si>
  <si>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</si>
  <si>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</si>
  <si>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</si>
  <si>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</si>
  <si>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</si>
  <si>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</si>
  <si>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</si>
  <si>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</si>
  <si>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</si>
  <si>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</si>
  <si>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</si>
  <si>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</si>
  <si>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</si>
  <si>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</si>
  <si>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</si>
  <si>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</si>
  <si>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</si>
  <si>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</si>
  <si>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</si>
  <si>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</si>
  <si>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</si>
  <si>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大山村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</si>
  <si>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</si>
  <si>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</si>
  <si>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</si>
  <si>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</si>
  <si>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</si>
  <si>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</si>
  <si>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</si>
  <si>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</si>
  <si>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</si>
  <si>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56</t>
  </si>
  <si>
    <t>院内町</t>
  </si>
  <si>
    <t>57</t>
  </si>
  <si>
    <t>安心院町</t>
  </si>
  <si>
    <t>58</t>
  </si>
  <si>
    <t>駅川町</t>
  </si>
  <si>
    <t>59</t>
  </si>
  <si>
    <t>四日市町</t>
  </si>
  <si>
    <t>60</t>
  </si>
  <si>
    <t>長洲町</t>
  </si>
  <si>
    <t>61</t>
  </si>
  <si>
    <t>宇佐町</t>
  </si>
  <si>
    <t>資料：県地方課</t>
  </si>
  <si>
    <t>注 「固定資産税概要調書」の課税面積である。</t>
  </si>
  <si>
    <t xml:space="preserve">                                          96.     市      町      村      別      木      造      　家      屋      床      面      積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</si>
</sst>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0;[Red]0"/>
    <numFmt numFmtId="179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vertical="center"/>
      <protection/>
    </xf>
    <xf numFmtId="176" fontId="6" fillId="0" borderId="0" xfId="60" applyNumberFormat="1" applyFont="1" applyFill="1" applyAlignment="1" applyProtection="1">
      <alignment vertical="center"/>
      <protection/>
    </xf>
    <xf numFmtId="49" fontId="6" fillId="0" borderId="0" xfId="6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 quotePrefix="1">
      <alignment horizontal="left"/>
      <protection locked="0"/>
    </xf>
    <xf numFmtId="177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60" applyFont="1" applyFill="1" applyBorder="1" applyAlignment="1" applyProtection="1">
      <alignment vertical="center"/>
      <protection locked="0"/>
    </xf>
    <xf numFmtId="0" fontId="6" fillId="0" borderId="10" xfId="60" applyFont="1" applyFill="1" applyBorder="1" applyAlignment="1" applyProtection="1">
      <alignment horizontal="center" vertical="center"/>
      <protection locked="0"/>
    </xf>
    <xf numFmtId="49" fontId="6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7" fillId="0" borderId="0" xfId="60" applyNumberFormat="1" applyFont="1" applyFill="1" applyBorder="1" applyAlignment="1" applyProtection="1">
      <alignment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176" fontId="7" fillId="0" borderId="0" xfId="60" applyNumberFormat="1" applyFont="1" applyFill="1" applyAlignment="1" applyProtection="1">
      <alignment horizontal="distributed" vertical="center"/>
      <protection/>
    </xf>
    <xf numFmtId="176" fontId="6" fillId="0" borderId="13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Alignment="1" applyProtection="1">
      <alignment vertical="center"/>
      <protection locked="0"/>
    </xf>
    <xf numFmtId="176" fontId="6" fillId="0" borderId="13" xfId="6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15" xfId="0" applyNumberFormat="1" applyFont="1" applyFill="1" applyBorder="1" applyAlignment="1" applyProtection="1">
      <alignment horizontal="distributed" vertical="center"/>
      <protection locked="0"/>
    </xf>
    <xf numFmtId="176" fontId="7" fillId="0" borderId="13" xfId="60" applyNumberFormat="1" applyFont="1" applyFill="1" applyBorder="1" applyAlignment="1" applyProtection="1">
      <alignment vertical="center"/>
      <protection/>
    </xf>
    <xf numFmtId="176" fontId="6" fillId="0" borderId="13" xfId="60" applyNumberFormat="1" applyFont="1" applyFill="1" applyBorder="1" applyAlignment="1" applyProtection="1">
      <alignment vertical="center"/>
      <protection/>
    </xf>
    <xf numFmtId="176" fontId="6" fillId="0" borderId="0" xfId="6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distributed" vertical="center"/>
    </xf>
    <xf numFmtId="41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176" fontId="6" fillId="0" borderId="0" xfId="60" applyNumberFormat="1" applyFont="1" applyFill="1" applyBorder="1" applyAlignment="1" applyProtection="1">
      <alignment horizontal="right" vertical="center"/>
      <protection locked="0"/>
    </xf>
    <xf numFmtId="178" fontId="6" fillId="0" borderId="13" xfId="60" applyNumberFormat="1" applyFont="1" applyFill="1" applyBorder="1" applyAlignment="1" applyProtection="1" quotePrefix="1">
      <alignment horizontal="center" vertical="center"/>
      <protection locked="0"/>
    </xf>
    <xf numFmtId="176" fontId="6" fillId="0" borderId="0" xfId="60" applyNumberFormat="1" applyFont="1" applyFill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>
      <alignment vertical="center"/>
    </xf>
    <xf numFmtId="176" fontId="6" fillId="0" borderId="13" xfId="6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176" fontId="7" fillId="0" borderId="0" xfId="6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6" fontId="6" fillId="0" borderId="15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3" xfId="60" applyNumberFormat="1" applyFont="1" applyFill="1" applyBorder="1" applyAlignment="1" applyProtection="1">
      <alignment horizontal="center" vertical="center"/>
      <protection locked="0"/>
    </xf>
    <xf numFmtId="176" fontId="6" fillId="0" borderId="0" xfId="60" applyNumberFormat="1" applyFont="1" applyFill="1" applyAlignment="1" applyProtection="1">
      <alignment horizontal="distributed" vertical="center"/>
      <protection/>
    </xf>
    <xf numFmtId="49" fontId="6" fillId="0" borderId="0" xfId="60" applyNumberFormat="1" applyFont="1" applyFill="1" applyAlignment="1" applyProtection="1">
      <alignment horizontal="distributed" vertical="center"/>
      <protection/>
    </xf>
    <xf numFmtId="49" fontId="6" fillId="0" borderId="0" xfId="60" applyNumberFormat="1" applyFont="1" applyFill="1" applyBorder="1" applyAlignment="1" applyProtection="1">
      <alignment horizontal="distributed" vertical="center"/>
      <protection locked="0"/>
    </xf>
    <xf numFmtId="49" fontId="6" fillId="0" borderId="0" xfId="60" applyNumberFormat="1" applyFont="1" applyFill="1" applyAlignment="1" applyProtection="1">
      <alignment horizontal="center" vertical="center"/>
      <protection/>
    </xf>
    <xf numFmtId="176" fontId="6" fillId="0" borderId="15" xfId="60" applyNumberFormat="1" applyFont="1" applyFill="1" applyBorder="1" applyAlignment="1" applyProtection="1">
      <alignment horizontal="right" vertical="center"/>
      <protection locked="0"/>
    </xf>
    <xf numFmtId="49" fontId="6" fillId="0" borderId="0" xfId="60" applyNumberFormat="1" applyFont="1" applyFill="1" applyBorder="1" applyAlignment="1" applyProtection="1">
      <alignment vertical="center"/>
      <protection locked="0"/>
    </xf>
    <xf numFmtId="49" fontId="6" fillId="0" borderId="0" xfId="60" applyNumberFormat="1" applyFont="1" applyFill="1" applyBorder="1" applyAlignment="1" applyProtection="1">
      <alignment horizontal="left" vertical="center"/>
      <protection/>
    </xf>
    <xf numFmtId="176" fontId="6" fillId="0" borderId="16" xfId="60" applyNumberFormat="1" applyFont="1" applyFill="1" applyBorder="1" applyAlignment="1" applyProtection="1">
      <alignment vertical="center"/>
      <protection/>
    </xf>
    <xf numFmtId="49" fontId="6" fillId="0" borderId="16" xfId="60" applyNumberFormat="1" applyFont="1" applyFill="1" applyBorder="1" applyAlignment="1" applyProtection="1">
      <alignment horizontal="center" vertical="center"/>
      <protection/>
    </xf>
    <xf numFmtId="49" fontId="6" fillId="0" borderId="17" xfId="60" applyNumberFormat="1" applyFont="1" applyFill="1" applyBorder="1" applyAlignment="1" applyProtection="1">
      <alignment horizontal="distributed" vertical="center"/>
      <protection locked="0"/>
    </xf>
    <xf numFmtId="176" fontId="6" fillId="0" borderId="18" xfId="60" applyNumberFormat="1" applyFont="1" applyFill="1" applyBorder="1" applyAlignment="1" applyProtection="1">
      <alignment vertical="center"/>
      <protection/>
    </xf>
    <xf numFmtId="176" fontId="6" fillId="0" borderId="16" xfId="60" applyNumberFormat="1" applyFont="1" applyFill="1" applyBorder="1" applyAlignment="1" applyProtection="1">
      <alignment horizontal="right" vertical="center"/>
      <protection locked="0"/>
    </xf>
    <xf numFmtId="178" fontId="6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6" fillId="0" borderId="19" xfId="60" applyNumberFormat="1" applyFont="1" applyFill="1" applyBorder="1" applyAlignment="1" applyProtection="1">
      <alignment vertical="center"/>
      <protection/>
    </xf>
    <xf numFmtId="176" fontId="6" fillId="0" borderId="0" xfId="60" applyNumberFormat="1" applyFont="1" applyFill="1" applyAlignment="1" applyProtection="1">
      <alignment horizontal="center" vertical="center"/>
      <protection/>
    </xf>
    <xf numFmtId="49" fontId="6" fillId="0" borderId="0" xfId="6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15" xfId="0" applyNumberFormat="1" applyFont="1" applyFill="1" applyBorder="1" applyAlignment="1" applyProtection="1">
      <alignment horizontal="distributed" vertical="center"/>
      <protection locked="0"/>
    </xf>
    <xf numFmtId="49" fontId="7" fillId="0" borderId="0" xfId="60" applyNumberFormat="1" applyFont="1" applyFill="1" applyBorder="1" applyAlignment="1" applyProtection="1">
      <alignment horizontal="distributed" vertical="center"/>
      <protection/>
    </xf>
    <xf numFmtId="49" fontId="7" fillId="0" borderId="15" xfId="60" applyNumberFormat="1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49" fontId="6" fillId="0" borderId="2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7" fillId="0" borderId="0" xfId="60" applyNumberFormat="1" applyFont="1" applyFill="1" applyBorder="1" applyAlignment="1" applyProtection="1">
      <alignment horizontal="distributed" vertical="center"/>
      <protection locked="0"/>
    </xf>
    <xf numFmtId="49" fontId="7" fillId="0" borderId="15" xfId="60" applyNumberFormat="1" applyFont="1" applyFill="1" applyBorder="1" applyAlignment="1" applyProtection="1">
      <alignment horizontal="distributed" vertical="center"/>
      <protection locked="0"/>
    </xf>
    <xf numFmtId="49" fontId="6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18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/>
      <protection locked="0"/>
    </xf>
    <xf numFmtId="0" fontId="6" fillId="0" borderId="15" xfId="60" applyFont="1" applyFill="1" applyBorder="1" applyAlignment="1" applyProtection="1">
      <alignment horizontal="center" vertical="center"/>
      <protection locked="0"/>
    </xf>
    <xf numFmtId="0" fontId="6" fillId="0" borderId="17" xfId="60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Alignment="1" applyProtection="1">
      <alignment vertical="center"/>
      <protection locked="0"/>
    </xf>
    <xf numFmtId="176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6" fillId="0" borderId="10" xfId="60" applyNumberFormat="1" applyFont="1" applyFill="1" applyBorder="1" applyAlignment="1" applyProtection="1">
      <alignment horizontal="center" vertical="center"/>
      <protection locked="0"/>
    </xf>
    <xf numFmtId="49" fontId="6" fillId="0" borderId="22" xfId="60" applyNumberFormat="1" applyFont="1" applyFill="1" applyBorder="1" applyAlignment="1" applyProtection="1">
      <alignment horizontal="center" vertical="center"/>
      <protection locked="0"/>
    </xf>
    <xf numFmtId="49" fontId="6" fillId="0" borderId="21" xfId="60" applyNumberFormat="1" applyFont="1" applyFill="1" applyBorder="1" applyAlignment="1" applyProtection="1">
      <alignment horizontal="center" vertical="center"/>
      <protection locked="0"/>
    </xf>
    <xf numFmtId="49" fontId="6" fillId="0" borderId="0" xfId="60" applyNumberFormat="1" applyFont="1" applyFill="1" applyBorder="1" applyAlignment="1" applyProtection="1">
      <alignment horizontal="center" vertical="center"/>
      <protection locked="0"/>
    </xf>
    <xf numFmtId="49" fontId="6" fillId="0" borderId="15" xfId="60" applyNumberFormat="1" applyFont="1" applyFill="1" applyBorder="1" applyAlignment="1" applyProtection="1">
      <alignment horizontal="center" vertical="center"/>
      <protection locked="0"/>
    </xf>
    <xf numFmtId="49" fontId="6" fillId="0" borderId="16" xfId="60" applyNumberFormat="1" applyFont="1" applyFill="1" applyBorder="1" applyAlignment="1" applyProtection="1">
      <alignment horizontal="center" vertical="center"/>
      <protection locked="0"/>
    </xf>
    <xf numFmtId="49" fontId="6" fillId="0" borderId="17" xfId="6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6" fillId="0" borderId="14" xfId="6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61"/>
  <sheetViews>
    <sheetView tabSelected="1" zoomScaleSheetLayoutView="50" zoomScalePageLayoutView="0" workbookViewId="0" topLeftCell="J82">
      <selection activeCell="W97" sqref="W97"/>
    </sheetView>
  </sheetViews>
  <sheetFormatPr defaultColWidth="15.25390625" defaultRowHeight="12" customHeight="1"/>
  <cols>
    <col min="1" max="1" width="2.875" style="2" customWidth="1"/>
    <col min="2" max="2" width="2.375" style="2" customWidth="1"/>
    <col min="3" max="3" width="2.25390625" style="54" customWidth="1"/>
    <col min="4" max="4" width="15.75390625" style="2" customWidth="1"/>
    <col min="5" max="8" width="12.75390625" style="2" customWidth="1"/>
    <col min="9" max="10" width="11.125" style="2" customWidth="1"/>
    <col min="11" max="11" width="12.75390625" style="2" customWidth="1"/>
    <col min="12" max="18" width="11.125" style="2" customWidth="1"/>
    <col min="19" max="19" width="8.875" style="2" customWidth="1"/>
    <col min="20" max="24" width="11.125" style="2" customWidth="1"/>
    <col min="25" max="25" width="5.875" style="65" customWidth="1"/>
    <col min="26" max="16384" width="15.25390625" style="2" customWidth="1"/>
  </cols>
  <sheetData>
    <row r="1" spans="1:25" s="1" customFormat="1" ht="18" customHeight="1">
      <c r="A1" s="91" t="s">
        <v>127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3:25" ht="15" customHeight="1" thickBot="1">
      <c r="C2" s="3"/>
      <c r="D2" s="4" t="s">
        <v>0</v>
      </c>
      <c r="E2" s="5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92" t="s">
        <v>1</v>
      </c>
      <c r="X2" s="93"/>
      <c r="Y2" s="93"/>
    </row>
    <row r="3" spans="1:25" ht="13.5" customHeight="1" thickTop="1">
      <c r="A3" s="94" t="s">
        <v>2</v>
      </c>
      <c r="B3" s="94"/>
      <c r="C3" s="94"/>
      <c r="D3" s="95"/>
      <c r="E3" s="81" t="s">
        <v>3</v>
      </c>
      <c r="F3" s="81" t="s">
        <v>4</v>
      </c>
      <c r="G3" s="84" t="s">
        <v>5</v>
      </c>
      <c r="H3" s="81" t="s">
        <v>6</v>
      </c>
      <c r="I3" s="102" t="s">
        <v>7</v>
      </c>
      <c r="J3" s="102" t="s">
        <v>8</v>
      </c>
      <c r="K3" s="81" t="s">
        <v>9</v>
      </c>
      <c r="L3" s="84" t="s">
        <v>10</v>
      </c>
      <c r="M3" s="85" t="s">
        <v>11</v>
      </c>
      <c r="N3" s="88" t="s">
        <v>12</v>
      </c>
      <c r="O3" s="84" t="s">
        <v>13</v>
      </c>
      <c r="P3" s="78" t="s">
        <v>14</v>
      </c>
      <c r="Q3" s="78" t="s">
        <v>15</v>
      </c>
      <c r="R3" s="78" t="s">
        <v>16</v>
      </c>
      <c r="S3" s="8" t="s">
        <v>17</v>
      </c>
      <c r="T3" s="81" t="s">
        <v>18</v>
      </c>
      <c r="U3" s="81" t="s">
        <v>19</v>
      </c>
      <c r="V3" s="81" t="s">
        <v>20</v>
      </c>
      <c r="W3" s="81" t="s">
        <v>21</v>
      </c>
      <c r="X3" s="81" t="s">
        <v>22</v>
      </c>
      <c r="Y3" s="73" t="s">
        <v>23</v>
      </c>
    </row>
    <row r="4" spans="1:25" ht="13.5" customHeight="1">
      <c r="A4" s="96"/>
      <c r="B4" s="96"/>
      <c r="C4" s="96"/>
      <c r="D4" s="97"/>
      <c r="E4" s="82"/>
      <c r="F4" s="100"/>
      <c r="G4" s="100"/>
      <c r="H4" s="100"/>
      <c r="I4" s="103"/>
      <c r="J4" s="103"/>
      <c r="K4" s="82"/>
      <c r="L4" s="82"/>
      <c r="M4" s="86"/>
      <c r="N4" s="89"/>
      <c r="O4" s="82"/>
      <c r="P4" s="79"/>
      <c r="Q4" s="79"/>
      <c r="R4" s="79"/>
      <c r="S4" s="9" t="s">
        <v>24</v>
      </c>
      <c r="T4" s="82"/>
      <c r="U4" s="82"/>
      <c r="V4" s="82"/>
      <c r="W4" s="82"/>
      <c r="X4" s="82"/>
      <c r="Y4" s="74"/>
    </row>
    <row r="5" spans="1:25" ht="13.5" customHeight="1">
      <c r="A5" s="98"/>
      <c r="B5" s="98"/>
      <c r="C5" s="98"/>
      <c r="D5" s="99"/>
      <c r="E5" s="83"/>
      <c r="F5" s="101"/>
      <c r="G5" s="101"/>
      <c r="H5" s="101"/>
      <c r="I5" s="104"/>
      <c r="J5" s="104"/>
      <c r="K5" s="83"/>
      <c r="L5" s="83"/>
      <c r="M5" s="87"/>
      <c r="N5" s="90"/>
      <c r="O5" s="83"/>
      <c r="P5" s="80"/>
      <c r="Q5" s="80"/>
      <c r="R5" s="80"/>
      <c r="S5" s="11" t="s">
        <v>25</v>
      </c>
      <c r="T5" s="83"/>
      <c r="U5" s="83"/>
      <c r="V5" s="83"/>
      <c r="W5" s="83"/>
      <c r="X5" s="83"/>
      <c r="Y5" s="75"/>
    </row>
    <row r="6" spans="3:25" ht="6" customHeight="1">
      <c r="C6" s="12"/>
      <c r="D6" s="13"/>
      <c r="E6" s="14"/>
      <c r="F6" s="15"/>
      <c r="G6" s="15"/>
      <c r="H6" s="15"/>
      <c r="I6" s="16"/>
      <c r="J6" s="16"/>
      <c r="K6" s="14"/>
      <c r="L6" s="14"/>
      <c r="M6" s="16"/>
      <c r="N6" s="17"/>
      <c r="O6" s="14"/>
      <c r="P6" s="18"/>
      <c r="Q6" s="18"/>
      <c r="R6" s="18"/>
      <c r="S6" s="19"/>
      <c r="T6" s="14"/>
      <c r="U6" s="14"/>
      <c r="V6" s="14"/>
      <c r="W6" s="14"/>
      <c r="X6" s="14"/>
      <c r="Y6" s="10"/>
    </row>
    <row r="7" spans="1:25" s="22" customFormat="1" ht="12" customHeight="1">
      <c r="A7" s="76" t="s">
        <v>26</v>
      </c>
      <c r="B7" s="76"/>
      <c r="C7" s="76"/>
      <c r="D7" s="77"/>
      <c r="E7" s="20">
        <f>SUM(E9:E11)</f>
        <v>30446645</v>
      </c>
      <c r="F7" s="20">
        <v>5790886</v>
      </c>
      <c r="G7" s="20">
        <f>SUM(G9:G11)</f>
        <v>2360708</v>
      </c>
      <c r="H7" s="20">
        <v>10827326</v>
      </c>
      <c r="I7" s="20">
        <f>SUM(I9:I11)</f>
        <v>264587</v>
      </c>
      <c r="J7" s="20">
        <f>SUM(J9:J11)</f>
        <v>120084</v>
      </c>
      <c r="K7" s="20">
        <v>8274476</v>
      </c>
      <c r="L7" s="20">
        <v>151694</v>
      </c>
      <c r="M7" s="20">
        <f>SUM(M9:M11)</f>
        <v>76002</v>
      </c>
      <c r="N7" s="20">
        <v>511041</v>
      </c>
      <c r="O7" s="20">
        <f>SUM(O9:O11)</f>
        <v>1891</v>
      </c>
      <c r="P7" s="20">
        <f aca="true" t="shared" si="0" ref="P7:X7">SUM(P9:P11)</f>
        <v>147490</v>
      </c>
      <c r="Q7" s="20">
        <f t="shared" si="0"/>
        <v>150457</v>
      </c>
      <c r="R7" s="20">
        <f t="shared" si="0"/>
        <v>60007</v>
      </c>
      <c r="S7" s="20">
        <f t="shared" si="0"/>
        <v>3577</v>
      </c>
      <c r="T7" s="20">
        <f t="shared" si="0"/>
        <v>115081</v>
      </c>
      <c r="U7" s="20">
        <f t="shared" si="0"/>
        <v>36683</v>
      </c>
      <c r="V7" s="20">
        <v>710889</v>
      </c>
      <c r="W7" s="20">
        <f t="shared" si="0"/>
        <v>461769</v>
      </c>
      <c r="X7" s="20">
        <f t="shared" si="0"/>
        <v>381995</v>
      </c>
      <c r="Y7" s="21" t="s">
        <v>27</v>
      </c>
    </row>
    <row r="8" spans="1:25" s="22" customFormat="1" ht="12" customHeight="1">
      <c r="A8" s="23"/>
      <c r="B8" s="23"/>
      <c r="C8" s="23"/>
      <c r="D8" s="23"/>
      <c r="E8" s="24"/>
      <c r="F8" s="25"/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</row>
    <row r="9" spans="1:25" s="22" customFormat="1" ht="12" customHeight="1">
      <c r="A9" s="67" t="s">
        <v>28</v>
      </c>
      <c r="B9" s="67"/>
      <c r="C9" s="67"/>
      <c r="D9" s="68"/>
      <c r="E9" s="30">
        <f>SUM(E13:E22)</f>
        <v>15559210</v>
      </c>
      <c r="F9" s="20">
        <f>SUM(F13:F22)</f>
        <v>4671939</v>
      </c>
      <c r="G9" s="20">
        <v>1425874</v>
      </c>
      <c r="H9" s="20">
        <v>3813025</v>
      </c>
      <c r="I9" s="20">
        <f>SUM(I13:I22)</f>
        <v>157908</v>
      </c>
      <c r="J9" s="20">
        <f>SUM(J13:J22)</f>
        <v>59608</v>
      </c>
      <c r="K9" s="20">
        <v>3414649</v>
      </c>
      <c r="L9" s="20">
        <v>149520</v>
      </c>
      <c r="M9" s="20">
        <v>60885</v>
      </c>
      <c r="N9" s="20">
        <v>380233</v>
      </c>
      <c r="O9" s="20">
        <v>1290</v>
      </c>
      <c r="P9" s="20">
        <f>SUM(P13:P22)</f>
        <v>106534</v>
      </c>
      <c r="Q9" s="20">
        <v>113315</v>
      </c>
      <c r="R9" s="20">
        <v>39917</v>
      </c>
      <c r="S9" s="20">
        <v>3577</v>
      </c>
      <c r="T9" s="20">
        <v>94423</v>
      </c>
      <c r="U9" s="20">
        <v>28067</v>
      </c>
      <c r="V9" s="20">
        <v>531122</v>
      </c>
      <c r="W9" s="20">
        <f>SUM(W13:W22)</f>
        <v>324090</v>
      </c>
      <c r="X9" s="20">
        <v>183236</v>
      </c>
      <c r="Y9" s="21" t="s">
        <v>29</v>
      </c>
    </row>
    <row r="10" spans="1:25" s="22" customFormat="1" ht="12" customHeight="1">
      <c r="A10" s="28"/>
      <c r="B10" s="28"/>
      <c r="C10" s="28"/>
      <c r="D10" s="29"/>
      <c r="E10" s="31"/>
      <c r="F10" s="32"/>
      <c r="G10" s="32"/>
      <c r="H10" s="32"/>
      <c r="I10" s="32"/>
      <c r="J10" s="3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7"/>
    </row>
    <row r="11" spans="1:25" s="22" customFormat="1" ht="12" customHeight="1">
      <c r="A11" s="67" t="s">
        <v>30</v>
      </c>
      <c r="B11" s="67"/>
      <c r="C11" s="67"/>
      <c r="D11" s="68"/>
      <c r="E11" s="20">
        <v>14887435</v>
      </c>
      <c r="F11" s="20">
        <f>SUM(F24,F29,F36,F40,F46,F49,F59,F69,F74,F78,F85,F91)</f>
        <v>1118948</v>
      </c>
      <c r="G11" s="20">
        <v>934834</v>
      </c>
      <c r="H11" s="20">
        <v>7014302</v>
      </c>
      <c r="I11" s="20">
        <v>106679</v>
      </c>
      <c r="J11" s="20">
        <f>SUM(J24,J29,J36,J40,J46,J49,J59,J69,J74,J78,J85,J91)</f>
        <v>60476</v>
      </c>
      <c r="K11" s="20">
        <f>SUM(K24,K29,K36,K40,K46,K49,K59,K69,K74,K78,K85,K91)</f>
        <v>4859828</v>
      </c>
      <c r="L11" s="20">
        <v>2175</v>
      </c>
      <c r="M11" s="20">
        <v>15117</v>
      </c>
      <c r="N11" s="20">
        <v>130809</v>
      </c>
      <c r="O11" s="20">
        <f>SUM(O24,O29,O36,O40,O46,O49,O59,O69,O74,O78,O85,O91)</f>
        <v>601</v>
      </c>
      <c r="P11" s="20">
        <f>SUM(P24,P29,P36,P40,P46,P49,P59,P69,P74,P78,P85,P91)</f>
        <v>40956</v>
      </c>
      <c r="Q11" s="20">
        <v>37142</v>
      </c>
      <c r="R11" s="20">
        <v>20090</v>
      </c>
      <c r="S11" s="20">
        <f>SUM(S24,S29,S36,S40,S46,S49,S59,S69,S74,S78,S85,S91)</f>
        <v>0</v>
      </c>
      <c r="T11" s="20">
        <v>20658</v>
      </c>
      <c r="U11" s="20">
        <f>SUM(U24,U29,U36,U40,U46,U49,U59,U69,U74,U78,U85,U91)</f>
        <v>8616</v>
      </c>
      <c r="V11" s="20">
        <v>179768</v>
      </c>
      <c r="W11" s="20">
        <v>137679</v>
      </c>
      <c r="X11" s="20">
        <v>198759</v>
      </c>
      <c r="Y11" s="21" t="s">
        <v>31</v>
      </c>
    </row>
    <row r="12" spans="1:25" ht="12" customHeight="1">
      <c r="A12" s="33"/>
      <c r="B12" s="33"/>
      <c r="C12" s="34"/>
      <c r="D12" s="35"/>
      <c r="E12" s="24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</row>
    <row r="13" spans="1:25" ht="12" customHeight="1">
      <c r="A13" s="36">
        <v>1</v>
      </c>
      <c r="B13" s="36"/>
      <c r="C13" s="71" t="s">
        <v>32</v>
      </c>
      <c r="D13" s="72"/>
      <c r="E13" s="31">
        <v>4483367</v>
      </c>
      <c r="F13" s="25">
        <v>1746918</v>
      </c>
      <c r="G13" s="25">
        <v>266181</v>
      </c>
      <c r="H13" s="25">
        <v>1021231</v>
      </c>
      <c r="I13" s="25">
        <v>4871</v>
      </c>
      <c r="J13" s="25">
        <v>7511</v>
      </c>
      <c r="K13" s="26">
        <v>1014427</v>
      </c>
      <c r="L13" s="26">
        <v>52619</v>
      </c>
      <c r="M13" s="26">
        <v>4943</v>
      </c>
      <c r="N13" s="26">
        <v>22691</v>
      </c>
      <c r="O13" s="38">
        <v>201</v>
      </c>
      <c r="P13" s="26">
        <v>37848</v>
      </c>
      <c r="Q13" s="26">
        <v>11062</v>
      </c>
      <c r="R13" s="26">
        <v>10649</v>
      </c>
      <c r="S13" s="26">
        <v>254</v>
      </c>
      <c r="T13" s="26">
        <v>17681</v>
      </c>
      <c r="U13" s="26">
        <v>6854</v>
      </c>
      <c r="V13" s="26">
        <v>169646</v>
      </c>
      <c r="W13" s="26">
        <v>52295</v>
      </c>
      <c r="X13" s="26">
        <v>35485</v>
      </c>
      <c r="Y13" s="39">
        <v>1</v>
      </c>
    </row>
    <row r="14" spans="1:25" ht="12" customHeight="1">
      <c r="A14" s="36">
        <v>2</v>
      </c>
      <c r="B14" s="36"/>
      <c r="C14" s="71" t="s">
        <v>33</v>
      </c>
      <c r="D14" s="72"/>
      <c r="E14" s="31">
        <v>2111432</v>
      </c>
      <c r="F14" s="25">
        <v>1033982</v>
      </c>
      <c r="G14" s="25">
        <v>280988</v>
      </c>
      <c r="H14" s="25">
        <v>79160</v>
      </c>
      <c r="I14" s="25">
        <v>294</v>
      </c>
      <c r="J14" s="38" t="s">
        <v>34</v>
      </c>
      <c r="K14" s="26">
        <v>156849</v>
      </c>
      <c r="L14" s="25">
        <v>62555</v>
      </c>
      <c r="M14" s="26">
        <v>47127</v>
      </c>
      <c r="N14" s="26">
        <v>254879</v>
      </c>
      <c r="O14" s="38">
        <v>766</v>
      </c>
      <c r="P14" s="26">
        <v>15649</v>
      </c>
      <c r="Q14" s="26">
        <v>41204</v>
      </c>
      <c r="R14" s="26">
        <v>12863</v>
      </c>
      <c r="S14" s="26">
        <v>1198</v>
      </c>
      <c r="T14" s="26">
        <v>31690</v>
      </c>
      <c r="U14" s="26">
        <v>8309</v>
      </c>
      <c r="V14" s="26">
        <v>38009</v>
      </c>
      <c r="W14" s="26">
        <v>41085</v>
      </c>
      <c r="X14" s="26">
        <v>4825</v>
      </c>
      <c r="Y14" s="39">
        <v>2</v>
      </c>
    </row>
    <row r="15" spans="1:25" ht="12" customHeight="1">
      <c r="A15" s="36">
        <v>3</v>
      </c>
      <c r="B15" s="36"/>
      <c r="C15" s="71" t="s">
        <v>35</v>
      </c>
      <c r="D15" s="72"/>
      <c r="E15" s="31">
        <v>1585172</v>
      </c>
      <c r="F15" s="25">
        <v>451985</v>
      </c>
      <c r="G15" s="25">
        <v>166723</v>
      </c>
      <c r="H15" s="25">
        <v>425007</v>
      </c>
      <c r="I15" s="38">
        <v>25733</v>
      </c>
      <c r="J15" s="38">
        <v>7587</v>
      </c>
      <c r="K15" s="26">
        <v>305573</v>
      </c>
      <c r="L15" s="26">
        <v>17348</v>
      </c>
      <c r="M15" s="26">
        <v>333</v>
      </c>
      <c r="N15" s="26">
        <v>18695</v>
      </c>
      <c r="O15" s="38" t="s">
        <v>34</v>
      </c>
      <c r="P15" s="26">
        <v>16091</v>
      </c>
      <c r="Q15" s="26">
        <v>7963</v>
      </c>
      <c r="R15" s="26">
        <v>3320</v>
      </c>
      <c r="S15" s="38">
        <v>1634</v>
      </c>
      <c r="T15" s="26">
        <v>12520</v>
      </c>
      <c r="U15" s="26">
        <v>4046</v>
      </c>
      <c r="V15" s="26">
        <v>70712</v>
      </c>
      <c r="W15" s="26">
        <v>34531</v>
      </c>
      <c r="X15" s="26">
        <v>15371</v>
      </c>
      <c r="Y15" s="39">
        <v>3</v>
      </c>
    </row>
    <row r="16" spans="1:25" ht="12" customHeight="1">
      <c r="A16" s="36">
        <v>4</v>
      </c>
      <c r="B16" s="36"/>
      <c r="C16" s="71" t="s">
        <v>36</v>
      </c>
      <c r="D16" s="72"/>
      <c r="E16" s="31">
        <v>1878786</v>
      </c>
      <c r="F16" s="25">
        <v>349335</v>
      </c>
      <c r="G16" s="25">
        <v>171683</v>
      </c>
      <c r="H16" s="25">
        <v>555631</v>
      </c>
      <c r="I16" s="38" t="s">
        <v>34</v>
      </c>
      <c r="J16" s="38">
        <v>43725</v>
      </c>
      <c r="K16" s="26">
        <v>524733</v>
      </c>
      <c r="L16" s="25">
        <v>10656</v>
      </c>
      <c r="M16" s="26">
        <v>446</v>
      </c>
      <c r="N16" s="40">
        <v>49543</v>
      </c>
      <c r="O16" s="38" t="s">
        <v>34</v>
      </c>
      <c r="P16" s="40">
        <v>8999</v>
      </c>
      <c r="Q16" s="26">
        <v>23740</v>
      </c>
      <c r="R16" s="26">
        <v>2584</v>
      </c>
      <c r="S16" s="38" t="s">
        <v>34</v>
      </c>
      <c r="T16" s="26">
        <v>11408</v>
      </c>
      <c r="U16" s="26">
        <v>2848</v>
      </c>
      <c r="V16" s="26">
        <v>58786</v>
      </c>
      <c r="W16" s="26">
        <v>16028</v>
      </c>
      <c r="X16" s="26">
        <v>48642</v>
      </c>
      <c r="Y16" s="39">
        <v>4</v>
      </c>
    </row>
    <row r="17" spans="1:25" ht="12" customHeight="1">
      <c r="A17" s="36">
        <v>5</v>
      </c>
      <c r="B17" s="36"/>
      <c r="C17" s="71" t="s">
        <v>37</v>
      </c>
      <c r="D17" s="72"/>
      <c r="E17" s="31">
        <v>1162669</v>
      </c>
      <c r="F17" s="25">
        <v>339068</v>
      </c>
      <c r="G17" s="25">
        <v>121519</v>
      </c>
      <c r="H17" s="25">
        <v>270072</v>
      </c>
      <c r="I17" s="38">
        <v>37217</v>
      </c>
      <c r="J17" s="38" t="s">
        <v>34</v>
      </c>
      <c r="K17" s="26">
        <v>248973</v>
      </c>
      <c r="L17" s="26">
        <v>1119</v>
      </c>
      <c r="M17" s="26">
        <v>7352</v>
      </c>
      <c r="N17" s="26">
        <v>9959</v>
      </c>
      <c r="O17" s="38">
        <v>162</v>
      </c>
      <c r="P17" s="26">
        <v>3333</v>
      </c>
      <c r="Q17" s="26">
        <v>9600</v>
      </c>
      <c r="R17" s="25">
        <v>3227</v>
      </c>
      <c r="S17" s="38">
        <v>492</v>
      </c>
      <c r="T17" s="25">
        <v>6435</v>
      </c>
      <c r="U17" s="26">
        <v>1564</v>
      </c>
      <c r="V17" s="26">
        <v>60618</v>
      </c>
      <c r="W17" s="25">
        <v>19137</v>
      </c>
      <c r="X17" s="26">
        <v>22763</v>
      </c>
      <c r="Y17" s="39">
        <v>5</v>
      </c>
    </row>
    <row r="18" spans="1:25" ht="12" customHeight="1">
      <c r="A18" s="36">
        <v>6</v>
      </c>
      <c r="B18" s="36"/>
      <c r="C18" s="71" t="s">
        <v>38</v>
      </c>
      <c r="D18" s="72"/>
      <c r="E18" s="31">
        <v>1103705</v>
      </c>
      <c r="F18" s="25">
        <v>232122</v>
      </c>
      <c r="G18" s="25">
        <v>123842</v>
      </c>
      <c r="H18" s="25">
        <v>290469</v>
      </c>
      <c r="I18" s="38">
        <v>56671</v>
      </c>
      <c r="J18" s="38" t="s">
        <v>34</v>
      </c>
      <c r="K18" s="25">
        <v>281269</v>
      </c>
      <c r="L18" s="25">
        <v>2624</v>
      </c>
      <c r="M18" s="38" t="s">
        <v>34</v>
      </c>
      <c r="N18" s="26">
        <v>5914</v>
      </c>
      <c r="O18" s="38" t="s">
        <v>34</v>
      </c>
      <c r="P18" s="26">
        <v>5435</v>
      </c>
      <c r="Q18" s="26">
        <v>762</v>
      </c>
      <c r="R18" s="25">
        <v>1610</v>
      </c>
      <c r="S18" s="38" t="s">
        <v>34</v>
      </c>
      <c r="T18" s="25">
        <v>2551</v>
      </c>
      <c r="U18" s="26">
        <v>1102</v>
      </c>
      <c r="V18" s="26">
        <v>62525</v>
      </c>
      <c r="W18" s="25">
        <v>25879</v>
      </c>
      <c r="X18" s="26">
        <v>10930</v>
      </c>
      <c r="Y18" s="39">
        <v>6</v>
      </c>
    </row>
    <row r="19" spans="1:25" ht="12" customHeight="1">
      <c r="A19" s="36">
        <v>7</v>
      </c>
      <c r="B19" s="36"/>
      <c r="C19" s="71" t="s">
        <v>39</v>
      </c>
      <c r="D19" s="72"/>
      <c r="E19" s="31">
        <v>712975</v>
      </c>
      <c r="F19" s="25">
        <v>224397</v>
      </c>
      <c r="G19" s="25">
        <v>55532</v>
      </c>
      <c r="H19" s="25">
        <v>144471</v>
      </c>
      <c r="I19" s="38">
        <v>22595</v>
      </c>
      <c r="J19" s="38" t="s">
        <v>34</v>
      </c>
      <c r="K19" s="25">
        <v>164660</v>
      </c>
      <c r="L19" s="26">
        <v>2600</v>
      </c>
      <c r="M19" s="26">
        <v>86</v>
      </c>
      <c r="N19" s="26">
        <v>3406</v>
      </c>
      <c r="O19" s="38" t="s">
        <v>34</v>
      </c>
      <c r="P19" s="26">
        <v>4897</v>
      </c>
      <c r="Q19" s="26">
        <v>2624</v>
      </c>
      <c r="R19" s="25">
        <v>1782</v>
      </c>
      <c r="S19" s="38" t="s">
        <v>34</v>
      </c>
      <c r="T19" s="25">
        <v>1482</v>
      </c>
      <c r="U19" s="26">
        <v>1244</v>
      </c>
      <c r="V19" s="26">
        <v>31598</v>
      </c>
      <c r="W19" s="25">
        <v>45494</v>
      </c>
      <c r="X19" s="26">
        <v>6108</v>
      </c>
      <c r="Y19" s="39">
        <v>7</v>
      </c>
    </row>
    <row r="20" spans="1:25" ht="12" customHeight="1">
      <c r="A20" s="36">
        <v>8</v>
      </c>
      <c r="B20" s="36"/>
      <c r="C20" s="71" t="s">
        <v>40</v>
      </c>
      <c r="D20" s="72"/>
      <c r="E20" s="31">
        <v>903431</v>
      </c>
      <c r="F20" s="25">
        <v>136415</v>
      </c>
      <c r="G20" s="25">
        <v>71613</v>
      </c>
      <c r="H20" s="25">
        <v>351295</v>
      </c>
      <c r="I20" s="38" t="s">
        <v>34</v>
      </c>
      <c r="J20" s="38" t="s">
        <v>34</v>
      </c>
      <c r="K20" s="25">
        <v>251325</v>
      </c>
      <c r="L20" s="38" t="s">
        <v>34</v>
      </c>
      <c r="M20" s="38">
        <v>597</v>
      </c>
      <c r="N20" s="38">
        <v>8639</v>
      </c>
      <c r="O20" s="38">
        <v>162</v>
      </c>
      <c r="P20" s="26">
        <v>9019</v>
      </c>
      <c r="Q20" s="26">
        <v>7593</v>
      </c>
      <c r="R20" s="26">
        <v>898</v>
      </c>
      <c r="S20" s="38" t="s">
        <v>34</v>
      </c>
      <c r="T20" s="26">
        <v>6877</v>
      </c>
      <c r="U20" s="26">
        <v>917</v>
      </c>
      <c r="V20" s="26">
        <v>13312</v>
      </c>
      <c r="W20" s="26">
        <v>5699</v>
      </c>
      <c r="X20" s="26">
        <v>39068</v>
      </c>
      <c r="Y20" s="39">
        <v>8</v>
      </c>
    </row>
    <row r="21" spans="1:25" ht="12" customHeight="1">
      <c r="A21" s="36">
        <v>9</v>
      </c>
      <c r="B21" s="36"/>
      <c r="C21" s="71" t="s">
        <v>41</v>
      </c>
      <c r="D21" s="72"/>
      <c r="E21" s="31">
        <v>856231</v>
      </c>
      <c r="F21" s="25">
        <v>60506</v>
      </c>
      <c r="G21" s="25">
        <v>100640</v>
      </c>
      <c r="H21" s="25">
        <v>403108</v>
      </c>
      <c r="I21" s="38">
        <v>2818</v>
      </c>
      <c r="J21" s="38">
        <v>785</v>
      </c>
      <c r="K21" s="25">
        <v>232502</v>
      </c>
      <c r="L21" s="38" t="s">
        <v>34</v>
      </c>
      <c r="M21" s="38" t="s">
        <v>34</v>
      </c>
      <c r="N21" s="38">
        <v>4478</v>
      </c>
      <c r="O21" s="38" t="s">
        <v>34</v>
      </c>
      <c r="P21" s="26">
        <v>3359</v>
      </c>
      <c r="Q21" s="26">
        <v>4425</v>
      </c>
      <c r="R21" s="25">
        <v>1990</v>
      </c>
      <c r="S21" s="38" t="s">
        <v>34</v>
      </c>
      <c r="T21" s="25">
        <v>1432</v>
      </c>
      <c r="U21" s="26">
        <v>363</v>
      </c>
      <c r="V21" s="26">
        <v>14956</v>
      </c>
      <c r="W21" s="25">
        <v>24826</v>
      </c>
      <c r="X21" s="26">
        <v>43</v>
      </c>
      <c r="Y21" s="39">
        <v>9</v>
      </c>
    </row>
    <row r="22" spans="1:25" ht="12" customHeight="1">
      <c r="A22" s="36">
        <v>10</v>
      </c>
      <c r="B22" s="36"/>
      <c r="C22" s="71" t="s">
        <v>42</v>
      </c>
      <c r="D22" s="72"/>
      <c r="E22" s="31">
        <v>761442</v>
      </c>
      <c r="F22" s="25">
        <v>97211</v>
      </c>
      <c r="G22" s="25">
        <v>67152</v>
      </c>
      <c r="H22" s="25">
        <v>272580</v>
      </c>
      <c r="I22" s="38">
        <v>7709</v>
      </c>
      <c r="J22" s="38" t="s">
        <v>34</v>
      </c>
      <c r="K22" s="25">
        <v>234280</v>
      </c>
      <c r="L22" s="38" t="s">
        <v>34</v>
      </c>
      <c r="M22" s="38" t="s">
        <v>34</v>
      </c>
      <c r="N22" s="38">
        <v>2030</v>
      </c>
      <c r="O22" s="38" t="s">
        <v>34</v>
      </c>
      <c r="P22" s="26">
        <v>1904</v>
      </c>
      <c r="Q22" s="26">
        <v>4343</v>
      </c>
      <c r="R22" s="25">
        <v>993</v>
      </c>
      <c r="S22" s="38" t="s">
        <v>34</v>
      </c>
      <c r="T22" s="25">
        <v>2346</v>
      </c>
      <c r="U22" s="26">
        <v>818</v>
      </c>
      <c r="V22" s="26">
        <v>10959</v>
      </c>
      <c r="W22" s="25">
        <v>59116</v>
      </c>
      <c r="X22" s="38" t="s">
        <v>34</v>
      </c>
      <c r="Y22" s="39">
        <v>10</v>
      </c>
    </row>
    <row r="23" spans="1:25" ht="12" customHeight="1">
      <c r="A23" s="36"/>
      <c r="B23" s="36"/>
      <c r="C23" s="41"/>
      <c r="D23" s="37"/>
      <c r="E23" s="31"/>
      <c r="F23" s="25"/>
      <c r="G23" s="25"/>
      <c r="H23" s="25"/>
      <c r="I23" s="25"/>
      <c r="J23" s="25"/>
      <c r="K23" s="25"/>
      <c r="L23" s="25" t="s">
        <v>43</v>
      </c>
      <c r="M23" s="25"/>
      <c r="N23" s="25"/>
      <c r="O23" s="25"/>
      <c r="P23" s="25"/>
      <c r="Q23" s="25"/>
      <c r="R23" s="25"/>
      <c r="S23" s="38"/>
      <c r="T23" s="25"/>
      <c r="U23" s="25" t="s">
        <v>43</v>
      </c>
      <c r="V23" s="25" t="s">
        <v>43</v>
      </c>
      <c r="W23" s="25"/>
      <c r="X23" s="25"/>
      <c r="Y23" s="42"/>
    </row>
    <row r="24" spans="1:25" s="22" customFormat="1" ht="12" customHeight="1">
      <c r="A24" s="43"/>
      <c r="B24" s="67" t="s">
        <v>44</v>
      </c>
      <c r="C24" s="67"/>
      <c r="D24" s="68"/>
      <c r="E24" s="30">
        <v>633966</v>
      </c>
      <c r="F24" s="20">
        <f aca="true" t="shared" si="1" ref="F24:X24">SUM(F25:F27)</f>
        <v>29858</v>
      </c>
      <c r="G24" s="20">
        <f t="shared" si="1"/>
        <v>8319</v>
      </c>
      <c r="H24" s="20">
        <v>370768</v>
      </c>
      <c r="I24" s="20">
        <f t="shared" si="1"/>
        <v>5049</v>
      </c>
      <c r="J24" s="20">
        <f t="shared" si="1"/>
        <v>878</v>
      </c>
      <c r="K24" s="20">
        <f t="shared" si="1"/>
        <v>207771</v>
      </c>
      <c r="L24" s="20">
        <f t="shared" si="1"/>
        <v>0</v>
      </c>
      <c r="M24" s="20">
        <f t="shared" si="1"/>
        <v>0</v>
      </c>
      <c r="N24" s="20">
        <f t="shared" si="1"/>
        <v>1782</v>
      </c>
      <c r="O24" s="20">
        <f t="shared" si="1"/>
        <v>0</v>
      </c>
      <c r="P24" s="20">
        <f t="shared" si="1"/>
        <v>218</v>
      </c>
      <c r="Q24" s="20">
        <f t="shared" si="1"/>
        <v>842</v>
      </c>
      <c r="R24" s="20">
        <f t="shared" si="1"/>
        <v>1848</v>
      </c>
      <c r="S24" s="44" t="s">
        <v>34</v>
      </c>
      <c r="T24" s="20">
        <f t="shared" si="1"/>
        <v>0</v>
      </c>
      <c r="U24" s="20">
        <f t="shared" si="1"/>
        <v>0</v>
      </c>
      <c r="V24" s="20">
        <f t="shared" si="1"/>
        <v>3779</v>
      </c>
      <c r="W24" s="20">
        <f t="shared" si="1"/>
        <v>2855</v>
      </c>
      <c r="X24" s="20">
        <f t="shared" si="1"/>
        <v>0</v>
      </c>
      <c r="Y24" s="21" t="s">
        <v>45</v>
      </c>
    </row>
    <row r="25" spans="1:25" ht="12" customHeight="1">
      <c r="A25" s="45">
        <v>11</v>
      </c>
      <c r="B25" s="45"/>
      <c r="C25" s="46"/>
      <c r="D25" s="37" t="s">
        <v>46</v>
      </c>
      <c r="E25" s="31">
        <v>146725</v>
      </c>
      <c r="F25" s="25">
        <v>386</v>
      </c>
      <c r="G25" s="38" t="s">
        <v>34</v>
      </c>
      <c r="H25" s="25">
        <v>78956</v>
      </c>
      <c r="I25" s="38" t="s">
        <v>34</v>
      </c>
      <c r="J25" s="38" t="s">
        <v>34</v>
      </c>
      <c r="K25" s="25">
        <v>73382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  <c r="V25" s="38" t="s">
        <v>34</v>
      </c>
      <c r="W25" s="38" t="s">
        <v>34</v>
      </c>
      <c r="X25" s="38" t="s">
        <v>34</v>
      </c>
      <c r="Y25" s="39">
        <v>11</v>
      </c>
    </row>
    <row r="26" spans="1:25" ht="12" customHeight="1">
      <c r="A26" s="45">
        <v>12</v>
      </c>
      <c r="B26" s="45"/>
      <c r="C26" s="46"/>
      <c r="D26" s="37" t="s">
        <v>47</v>
      </c>
      <c r="E26" s="31">
        <v>245213</v>
      </c>
      <c r="F26" s="25">
        <v>11134</v>
      </c>
      <c r="G26" s="25">
        <v>8319</v>
      </c>
      <c r="H26" s="25">
        <v>141860</v>
      </c>
      <c r="I26" s="38" t="s">
        <v>34</v>
      </c>
      <c r="J26" s="25">
        <v>878</v>
      </c>
      <c r="K26" s="25">
        <v>76903</v>
      </c>
      <c r="L26" s="38" t="s">
        <v>34</v>
      </c>
      <c r="M26" s="38" t="s">
        <v>34</v>
      </c>
      <c r="N26" s="25">
        <v>495</v>
      </c>
      <c r="O26" s="38" t="s">
        <v>34</v>
      </c>
      <c r="P26" s="38">
        <v>218</v>
      </c>
      <c r="Q26" s="38">
        <v>842</v>
      </c>
      <c r="R26" s="25">
        <v>1228</v>
      </c>
      <c r="S26" s="38" t="s">
        <v>34</v>
      </c>
      <c r="T26" s="38" t="s">
        <v>34</v>
      </c>
      <c r="U26" s="38" t="s">
        <v>34</v>
      </c>
      <c r="V26" s="38">
        <v>2066</v>
      </c>
      <c r="W26" s="38">
        <v>1271</v>
      </c>
      <c r="X26" s="38" t="s">
        <v>34</v>
      </c>
      <c r="Y26" s="39">
        <v>12</v>
      </c>
    </row>
    <row r="27" spans="1:25" ht="12" customHeight="1">
      <c r="A27" s="45">
        <v>13</v>
      </c>
      <c r="B27" s="45"/>
      <c r="C27" s="46"/>
      <c r="D27" s="37" t="s">
        <v>48</v>
      </c>
      <c r="E27" s="31">
        <v>242029</v>
      </c>
      <c r="F27" s="25">
        <v>18338</v>
      </c>
      <c r="G27" s="38" t="s">
        <v>34</v>
      </c>
      <c r="H27" s="25">
        <v>155951</v>
      </c>
      <c r="I27" s="38">
        <v>5049</v>
      </c>
      <c r="J27" s="38" t="s">
        <v>34</v>
      </c>
      <c r="K27" s="25">
        <v>57486</v>
      </c>
      <c r="L27" s="38" t="s">
        <v>34</v>
      </c>
      <c r="M27" s="38" t="s">
        <v>34</v>
      </c>
      <c r="N27" s="38">
        <v>1287</v>
      </c>
      <c r="O27" s="38" t="s">
        <v>34</v>
      </c>
      <c r="P27" s="38" t="s">
        <v>34</v>
      </c>
      <c r="Q27" s="38" t="s">
        <v>34</v>
      </c>
      <c r="R27" s="25">
        <v>620</v>
      </c>
      <c r="S27" s="38" t="s">
        <v>34</v>
      </c>
      <c r="T27" s="38" t="s">
        <v>34</v>
      </c>
      <c r="U27" s="38" t="s">
        <v>34</v>
      </c>
      <c r="V27" s="38">
        <v>1713</v>
      </c>
      <c r="W27" s="38">
        <v>1584</v>
      </c>
      <c r="X27" s="38" t="s">
        <v>34</v>
      </c>
      <c r="Y27" s="39">
        <v>13</v>
      </c>
    </row>
    <row r="28" spans="1:25" ht="12" customHeight="1">
      <c r="A28" s="36"/>
      <c r="B28" s="36"/>
      <c r="C28" s="47"/>
      <c r="D28" s="37"/>
      <c r="E28" s="31"/>
      <c r="F28" s="25"/>
      <c r="G28" s="25"/>
      <c r="H28" s="25"/>
      <c r="I28" s="38"/>
      <c r="J28" s="38"/>
      <c r="K28" s="25"/>
      <c r="L28" s="25"/>
      <c r="M28" s="25"/>
      <c r="N28" s="38"/>
      <c r="O28" s="38"/>
      <c r="P28" s="38"/>
      <c r="Q28" s="38"/>
      <c r="R28" s="25"/>
      <c r="S28" s="25"/>
      <c r="T28" s="25"/>
      <c r="U28" s="25"/>
      <c r="V28" s="25"/>
      <c r="W28" s="25"/>
      <c r="X28" s="25"/>
      <c r="Y28" s="42"/>
    </row>
    <row r="29" spans="1:25" s="22" customFormat="1" ht="12" customHeight="1">
      <c r="A29" s="43"/>
      <c r="B29" s="67" t="s">
        <v>49</v>
      </c>
      <c r="C29" s="67"/>
      <c r="D29" s="68"/>
      <c r="E29" s="30">
        <v>1974628</v>
      </c>
      <c r="F29" s="20">
        <v>80094</v>
      </c>
      <c r="G29" s="20">
        <f aca="true" t="shared" si="2" ref="G29:X29">SUM(G30:G34)</f>
        <v>126499</v>
      </c>
      <c r="H29" s="20">
        <f t="shared" si="2"/>
        <v>911807</v>
      </c>
      <c r="I29" s="20">
        <v>17068</v>
      </c>
      <c r="J29" s="20">
        <v>898</v>
      </c>
      <c r="K29" s="20">
        <v>797620</v>
      </c>
      <c r="L29" s="20">
        <f t="shared" si="2"/>
        <v>0</v>
      </c>
      <c r="M29" s="20">
        <f t="shared" si="2"/>
        <v>7036</v>
      </c>
      <c r="N29" s="20">
        <f t="shared" si="2"/>
        <v>3231</v>
      </c>
      <c r="O29" s="20">
        <f t="shared" si="2"/>
        <v>0</v>
      </c>
      <c r="P29" s="20">
        <f t="shared" si="2"/>
        <v>3508</v>
      </c>
      <c r="Q29" s="20">
        <f t="shared" si="2"/>
        <v>904</v>
      </c>
      <c r="R29" s="20">
        <f t="shared" si="2"/>
        <v>5151</v>
      </c>
      <c r="S29" s="20">
        <f t="shared" si="2"/>
        <v>0</v>
      </c>
      <c r="T29" s="20">
        <f t="shared" si="2"/>
        <v>1617</v>
      </c>
      <c r="U29" s="20">
        <f t="shared" si="2"/>
        <v>63</v>
      </c>
      <c r="V29" s="20">
        <f t="shared" si="2"/>
        <v>8158</v>
      </c>
      <c r="W29" s="20">
        <v>6201</v>
      </c>
      <c r="X29" s="20">
        <f t="shared" si="2"/>
        <v>4775</v>
      </c>
      <c r="Y29" s="21" t="s">
        <v>50</v>
      </c>
    </row>
    <row r="30" spans="1:25" ht="12" customHeight="1">
      <c r="A30" s="45">
        <v>14</v>
      </c>
      <c r="B30" s="45"/>
      <c r="C30" s="47"/>
      <c r="D30" s="37" t="s">
        <v>51</v>
      </c>
      <c r="E30" s="31">
        <v>407765</v>
      </c>
      <c r="F30" s="25">
        <v>17721</v>
      </c>
      <c r="G30" s="25">
        <v>29915</v>
      </c>
      <c r="H30" s="25">
        <v>188067</v>
      </c>
      <c r="I30" s="38" t="s">
        <v>34</v>
      </c>
      <c r="J30" s="38" t="s">
        <v>34</v>
      </c>
      <c r="K30" s="25">
        <v>168482</v>
      </c>
      <c r="L30" s="38" t="s">
        <v>34</v>
      </c>
      <c r="M30" s="38" t="s">
        <v>34</v>
      </c>
      <c r="N30" s="38">
        <v>1683</v>
      </c>
      <c r="O30" s="38" t="s">
        <v>34</v>
      </c>
      <c r="P30" s="25">
        <v>653</v>
      </c>
      <c r="Q30" s="25">
        <v>370</v>
      </c>
      <c r="R30" s="25">
        <v>693</v>
      </c>
      <c r="S30" s="38" t="s">
        <v>34</v>
      </c>
      <c r="T30" s="38" t="s">
        <v>34</v>
      </c>
      <c r="U30" s="38" t="s">
        <v>34</v>
      </c>
      <c r="V30" s="25">
        <v>182</v>
      </c>
      <c r="W30" s="38" t="s">
        <v>34</v>
      </c>
      <c r="X30" s="38" t="s">
        <v>34</v>
      </c>
      <c r="Y30" s="39">
        <v>14</v>
      </c>
    </row>
    <row r="31" spans="1:25" ht="12" customHeight="1">
      <c r="A31" s="45">
        <v>15</v>
      </c>
      <c r="B31" s="45"/>
      <c r="C31" s="47"/>
      <c r="D31" s="37" t="s">
        <v>52</v>
      </c>
      <c r="E31" s="31">
        <v>83401</v>
      </c>
      <c r="F31" s="25">
        <v>4465</v>
      </c>
      <c r="G31" s="25">
        <v>5597</v>
      </c>
      <c r="H31" s="25">
        <v>31766</v>
      </c>
      <c r="I31" s="25">
        <v>2274</v>
      </c>
      <c r="J31" s="38" t="s">
        <v>34</v>
      </c>
      <c r="K31" s="25">
        <v>34693</v>
      </c>
      <c r="L31" s="38" t="s">
        <v>34</v>
      </c>
      <c r="M31" s="38">
        <v>2627</v>
      </c>
      <c r="N31" s="38" t="s">
        <v>34</v>
      </c>
      <c r="O31" s="38" t="s">
        <v>34</v>
      </c>
      <c r="P31" s="25">
        <v>96</v>
      </c>
      <c r="Q31" s="25">
        <v>46</v>
      </c>
      <c r="R31" s="25">
        <v>465</v>
      </c>
      <c r="S31" s="38" t="s">
        <v>34</v>
      </c>
      <c r="T31" s="38" t="s">
        <v>34</v>
      </c>
      <c r="U31" s="38">
        <v>63</v>
      </c>
      <c r="V31" s="25">
        <v>713</v>
      </c>
      <c r="W31" s="25">
        <v>597</v>
      </c>
      <c r="X31" s="38" t="s">
        <v>34</v>
      </c>
      <c r="Y31" s="39">
        <v>15</v>
      </c>
    </row>
    <row r="32" spans="1:25" ht="12" customHeight="1">
      <c r="A32" s="45">
        <v>16</v>
      </c>
      <c r="B32" s="45"/>
      <c r="C32" s="47"/>
      <c r="D32" s="37" t="s">
        <v>53</v>
      </c>
      <c r="E32" s="31">
        <v>689426</v>
      </c>
      <c r="F32" s="25">
        <v>40847</v>
      </c>
      <c r="G32" s="25">
        <v>53694</v>
      </c>
      <c r="H32" s="25">
        <v>304465</v>
      </c>
      <c r="I32" s="25">
        <v>1092</v>
      </c>
      <c r="J32" s="38" t="s">
        <v>34</v>
      </c>
      <c r="K32" s="25">
        <v>275270</v>
      </c>
      <c r="L32" s="38" t="s">
        <v>34</v>
      </c>
      <c r="M32" s="38">
        <v>2752</v>
      </c>
      <c r="N32" s="38" t="s">
        <v>34</v>
      </c>
      <c r="O32" s="38" t="s">
        <v>34</v>
      </c>
      <c r="P32" s="38">
        <v>1525</v>
      </c>
      <c r="Q32" s="38" t="s">
        <v>34</v>
      </c>
      <c r="R32" s="25">
        <v>2059</v>
      </c>
      <c r="S32" s="38" t="s">
        <v>34</v>
      </c>
      <c r="T32" s="38" t="s">
        <v>34</v>
      </c>
      <c r="U32" s="38" t="s">
        <v>34</v>
      </c>
      <c r="V32" s="25">
        <v>5709</v>
      </c>
      <c r="W32" s="25">
        <v>2013</v>
      </c>
      <c r="X32" s="38" t="s">
        <v>34</v>
      </c>
      <c r="Y32" s="39">
        <v>16</v>
      </c>
    </row>
    <row r="33" spans="1:25" ht="12" customHeight="1">
      <c r="A33" s="45">
        <v>17</v>
      </c>
      <c r="B33" s="45"/>
      <c r="C33" s="47"/>
      <c r="D33" s="37" t="s">
        <v>54</v>
      </c>
      <c r="E33" s="31">
        <v>239333</v>
      </c>
      <c r="F33" s="25">
        <v>1073</v>
      </c>
      <c r="G33" s="25">
        <v>12484</v>
      </c>
      <c r="H33" s="25">
        <v>108032</v>
      </c>
      <c r="I33" s="25">
        <v>11365</v>
      </c>
      <c r="J33" s="25">
        <v>168</v>
      </c>
      <c r="K33" s="25">
        <v>104270</v>
      </c>
      <c r="L33" s="38" t="s">
        <v>34</v>
      </c>
      <c r="M33" s="38">
        <v>198</v>
      </c>
      <c r="N33" s="38" t="s">
        <v>34</v>
      </c>
      <c r="O33" s="38" t="s">
        <v>34</v>
      </c>
      <c r="P33" s="38" t="s">
        <v>34</v>
      </c>
      <c r="Q33" s="25">
        <v>191</v>
      </c>
      <c r="R33" s="25">
        <v>1086</v>
      </c>
      <c r="S33" s="38" t="s">
        <v>34</v>
      </c>
      <c r="T33" s="38" t="s">
        <v>34</v>
      </c>
      <c r="U33" s="38" t="s">
        <v>34</v>
      </c>
      <c r="V33" s="25">
        <v>363</v>
      </c>
      <c r="W33" s="25">
        <v>102</v>
      </c>
      <c r="X33" s="38" t="s">
        <v>34</v>
      </c>
      <c r="Y33" s="39">
        <v>17</v>
      </c>
    </row>
    <row r="34" spans="1:25" ht="12" customHeight="1">
      <c r="A34" s="45">
        <v>18</v>
      </c>
      <c r="B34" s="45"/>
      <c r="C34" s="47"/>
      <c r="D34" s="37" t="s">
        <v>55</v>
      </c>
      <c r="E34" s="31">
        <v>554704</v>
      </c>
      <c r="F34" s="25">
        <v>15989</v>
      </c>
      <c r="G34" s="25">
        <v>24809</v>
      </c>
      <c r="H34" s="25">
        <v>279477</v>
      </c>
      <c r="I34" s="25">
        <v>2336</v>
      </c>
      <c r="J34" s="25">
        <v>729</v>
      </c>
      <c r="K34" s="25">
        <v>214906</v>
      </c>
      <c r="L34" s="38" t="s">
        <v>34</v>
      </c>
      <c r="M34" s="38">
        <v>1459</v>
      </c>
      <c r="N34" s="38">
        <v>1548</v>
      </c>
      <c r="O34" s="38" t="s">
        <v>34</v>
      </c>
      <c r="P34" s="38">
        <v>1234</v>
      </c>
      <c r="Q34" s="25">
        <v>297</v>
      </c>
      <c r="R34" s="25">
        <v>848</v>
      </c>
      <c r="S34" s="38" t="s">
        <v>34</v>
      </c>
      <c r="T34" s="38">
        <v>1617</v>
      </c>
      <c r="U34" s="38" t="s">
        <v>34</v>
      </c>
      <c r="V34" s="25">
        <v>1191</v>
      </c>
      <c r="W34" s="25">
        <v>3488</v>
      </c>
      <c r="X34" s="38">
        <v>4775</v>
      </c>
      <c r="Y34" s="39">
        <v>18</v>
      </c>
    </row>
    <row r="35" spans="1:25" ht="12" customHeight="1">
      <c r="A35" s="36"/>
      <c r="B35" s="36"/>
      <c r="C35" s="47"/>
      <c r="D35" s="37"/>
      <c r="E35" s="31"/>
      <c r="F35" s="25"/>
      <c r="G35" s="25"/>
      <c r="H35" s="25"/>
      <c r="I35" s="25"/>
      <c r="J35" s="25"/>
      <c r="K35" s="25"/>
      <c r="L35" s="25"/>
      <c r="M35" s="25"/>
      <c r="N35" s="38"/>
      <c r="O35" s="38"/>
      <c r="P35" s="38"/>
      <c r="Q35" s="25"/>
      <c r="R35" s="25"/>
      <c r="S35" s="25"/>
      <c r="T35" s="25"/>
      <c r="U35" s="25"/>
      <c r="V35" s="25"/>
      <c r="W35" s="25"/>
      <c r="X35" s="25"/>
      <c r="Y35" s="42"/>
    </row>
    <row r="36" spans="1:25" s="22" customFormat="1" ht="12" customHeight="1">
      <c r="A36" s="43"/>
      <c r="B36" s="67" t="s">
        <v>56</v>
      </c>
      <c r="C36" s="67"/>
      <c r="D36" s="68"/>
      <c r="E36" s="30">
        <f>SUM(E37:E38)</f>
        <v>987482</v>
      </c>
      <c r="F36" s="20">
        <f>SUM(F37:F38)</f>
        <v>69310</v>
      </c>
      <c r="G36" s="20">
        <f aca="true" t="shared" si="3" ref="G36:X36">SUM(G37:G38)</f>
        <v>55077</v>
      </c>
      <c r="H36" s="20">
        <v>389044</v>
      </c>
      <c r="I36" s="20">
        <f t="shared" si="3"/>
        <v>2726</v>
      </c>
      <c r="J36" s="20">
        <f t="shared" si="3"/>
        <v>257</v>
      </c>
      <c r="K36" s="20">
        <f t="shared" si="3"/>
        <v>434488</v>
      </c>
      <c r="L36" s="20">
        <f t="shared" si="3"/>
        <v>538</v>
      </c>
      <c r="M36" s="20">
        <f t="shared" si="3"/>
        <v>406</v>
      </c>
      <c r="N36" s="20">
        <f t="shared" si="3"/>
        <v>0</v>
      </c>
      <c r="O36" s="20">
        <f t="shared" si="3"/>
        <v>0</v>
      </c>
      <c r="P36" s="20">
        <v>911</v>
      </c>
      <c r="Q36" s="20">
        <f t="shared" si="3"/>
        <v>1825</v>
      </c>
      <c r="R36" s="20">
        <f t="shared" si="3"/>
        <v>594</v>
      </c>
      <c r="S36" s="20">
        <f t="shared" si="3"/>
        <v>0</v>
      </c>
      <c r="T36" s="20">
        <f t="shared" si="3"/>
        <v>0</v>
      </c>
      <c r="U36" s="20">
        <f t="shared" si="3"/>
        <v>604</v>
      </c>
      <c r="V36" s="20">
        <f t="shared" si="3"/>
        <v>7666</v>
      </c>
      <c r="W36" s="20">
        <v>19024</v>
      </c>
      <c r="X36" s="20">
        <f t="shared" si="3"/>
        <v>5013</v>
      </c>
      <c r="Y36" s="21" t="s">
        <v>57</v>
      </c>
    </row>
    <row r="37" spans="1:25" ht="12" customHeight="1">
      <c r="A37" s="45">
        <v>19</v>
      </c>
      <c r="B37" s="45"/>
      <c r="C37" s="47"/>
      <c r="D37" s="37" t="s">
        <v>58</v>
      </c>
      <c r="E37" s="31">
        <v>505052</v>
      </c>
      <c r="F37" s="25">
        <v>55556</v>
      </c>
      <c r="G37" s="25">
        <v>38382</v>
      </c>
      <c r="H37" s="25">
        <v>232323</v>
      </c>
      <c r="I37" s="25">
        <v>2726</v>
      </c>
      <c r="J37" s="38" t="s">
        <v>34</v>
      </c>
      <c r="K37" s="25">
        <v>168363</v>
      </c>
      <c r="L37" s="38" t="s">
        <v>34</v>
      </c>
      <c r="M37" s="38" t="s">
        <v>34</v>
      </c>
      <c r="N37" s="38" t="s">
        <v>34</v>
      </c>
      <c r="O37" s="38" t="s">
        <v>34</v>
      </c>
      <c r="P37" s="25">
        <v>455</v>
      </c>
      <c r="Q37" s="25">
        <v>1515</v>
      </c>
      <c r="R37" s="38" t="s">
        <v>34</v>
      </c>
      <c r="S37" s="38" t="s">
        <v>34</v>
      </c>
      <c r="T37" s="38" t="s">
        <v>34</v>
      </c>
      <c r="U37" s="25">
        <v>479</v>
      </c>
      <c r="V37" s="25">
        <v>1617</v>
      </c>
      <c r="W37" s="25">
        <v>3637</v>
      </c>
      <c r="X37" s="38" t="s">
        <v>34</v>
      </c>
      <c r="Y37" s="39">
        <v>19</v>
      </c>
    </row>
    <row r="38" spans="1:25" ht="12" customHeight="1">
      <c r="A38" s="45">
        <v>20</v>
      </c>
      <c r="B38" s="45"/>
      <c r="C38" s="47"/>
      <c r="D38" s="37" t="s">
        <v>59</v>
      </c>
      <c r="E38" s="31">
        <v>482430</v>
      </c>
      <c r="F38" s="25">
        <v>13754</v>
      </c>
      <c r="G38" s="25">
        <v>16695</v>
      </c>
      <c r="H38" s="25">
        <v>156720</v>
      </c>
      <c r="I38" s="38" t="s">
        <v>34</v>
      </c>
      <c r="J38" s="25">
        <v>257</v>
      </c>
      <c r="K38" s="25">
        <v>266125</v>
      </c>
      <c r="L38" s="25">
        <v>538</v>
      </c>
      <c r="M38" s="25">
        <v>406</v>
      </c>
      <c r="N38" s="38" t="s">
        <v>34</v>
      </c>
      <c r="O38" s="38" t="s">
        <v>34</v>
      </c>
      <c r="P38" s="38">
        <v>455</v>
      </c>
      <c r="Q38" s="25">
        <v>310</v>
      </c>
      <c r="R38" s="25">
        <v>594</v>
      </c>
      <c r="S38" s="38" t="s">
        <v>34</v>
      </c>
      <c r="T38" s="38" t="s">
        <v>34</v>
      </c>
      <c r="U38" s="25">
        <v>125</v>
      </c>
      <c r="V38" s="25">
        <v>6049</v>
      </c>
      <c r="W38" s="25">
        <v>15388</v>
      </c>
      <c r="X38" s="25">
        <v>5013</v>
      </c>
      <c r="Y38" s="39">
        <v>20</v>
      </c>
    </row>
    <row r="39" spans="1:25" ht="12" customHeight="1">
      <c r="A39" s="36"/>
      <c r="B39" s="36"/>
      <c r="C39" s="47"/>
      <c r="D39" s="37"/>
      <c r="E39" s="31"/>
      <c r="F39" s="25"/>
      <c r="G39" s="25"/>
      <c r="H39" s="25"/>
      <c r="I39" s="38" t="s">
        <v>34</v>
      </c>
      <c r="J39" s="25"/>
      <c r="K39" s="25"/>
      <c r="L39" s="25"/>
      <c r="M39" s="25"/>
      <c r="N39" s="38"/>
      <c r="O39" s="38"/>
      <c r="P39" s="38"/>
      <c r="Q39" s="25"/>
      <c r="R39" s="25"/>
      <c r="S39" s="25"/>
      <c r="T39" s="25"/>
      <c r="U39" s="25"/>
      <c r="V39" s="25"/>
      <c r="W39" s="25"/>
      <c r="X39" s="25"/>
      <c r="Y39" s="42"/>
    </row>
    <row r="40" spans="1:25" s="22" customFormat="1" ht="12" customHeight="1">
      <c r="A40" s="43"/>
      <c r="B40" s="67" t="s">
        <v>60</v>
      </c>
      <c r="C40" s="67"/>
      <c r="D40" s="68"/>
      <c r="E40" s="30">
        <f>SUM(E41:E44)</f>
        <v>1191960</v>
      </c>
      <c r="F40" s="20">
        <f>SUM(F41:F44)</f>
        <v>101825</v>
      </c>
      <c r="G40" s="20">
        <f aca="true" t="shared" si="4" ref="G40:X40">SUM(G41:G44)</f>
        <v>56572</v>
      </c>
      <c r="H40" s="20">
        <v>547619</v>
      </c>
      <c r="I40" s="44" t="s">
        <v>34</v>
      </c>
      <c r="J40" s="20">
        <f t="shared" si="4"/>
        <v>0</v>
      </c>
      <c r="K40" s="20">
        <v>413124</v>
      </c>
      <c r="L40" s="20">
        <f t="shared" si="4"/>
        <v>0</v>
      </c>
      <c r="M40" s="20">
        <v>653</v>
      </c>
      <c r="N40" s="20">
        <f>SUM(N41:N44)</f>
        <v>34812</v>
      </c>
      <c r="O40" s="20">
        <f t="shared" si="4"/>
        <v>0</v>
      </c>
      <c r="P40" s="20">
        <f t="shared" si="4"/>
        <v>3026</v>
      </c>
      <c r="Q40" s="20">
        <f t="shared" si="4"/>
        <v>1630</v>
      </c>
      <c r="R40" s="20">
        <f t="shared" si="4"/>
        <v>1129</v>
      </c>
      <c r="S40" s="20">
        <f t="shared" si="4"/>
        <v>0</v>
      </c>
      <c r="T40" s="20">
        <v>964</v>
      </c>
      <c r="U40" s="20">
        <f t="shared" si="4"/>
        <v>1370</v>
      </c>
      <c r="V40" s="20">
        <v>1914</v>
      </c>
      <c r="W40" s="20">
        <f t="shared" si="4"/>
        <v>3957</v>
      </c>
      <c r="X40" s="20">
        <f t="shared" si="4"/>
        <v>23367</v>
      </c>
      <c r="Y40" s="21" t="s">
        <v>61</v>
      </c>
    </row>
    <row r="41" spans="1:25" ht="12" customHeight="1">
      <c r="A41" s="45">
        <v>21</v>
      </c>
      <c r="B41" s="45"/>
      <c r="C41" s="47"/>
      <c r="D41" s="37" t="s">
        <v>62</v>
      </c>
      <c r="E41" s="31">
        <v>216200</v>
      </c>
      <c r="F41" s="25">
        <v>7065</v>
      </c>
      <c r="G41" s="25">
        <v>4323</v>
      </c>
      <c r="H41" s="25">
        <v>119510</v>
      </c>
      <c r="I41" s="38" t="s">
        <v>34</v>
      </c>
      <c r="J41" s="38" t="s">
        <v>34</v>
      </c>
      <c r="K41" s="25">
        <v>87777</v>
      </c>
      <c r="L41" s="38" t="s">
        <v>34</v>
      </c>
      <c r="M41" s="25">
        <v>215</v>
      </c>
      <c r="N41" s="38" t="s">
        <v>34</v>
      </c>
      <c r="O41" s="38" t="s">
        <v>34</v>
      </c>
      <c r="P41" s="38" t="s">
        <v>34</v>
      </c>
      <c r="Q41" s="38" t="s">
        <v>34</v>
      </c>
      <c r="R41" s="38" t="s">
        <v>34</v>
      </c>
      <c r="S41" s="38" t="s">
        <v>34</v>
      </c>
      <c r="T41" s="38" t="s">
        <v>34</v>
      </c>
      <c r="U41" s="25">
        <v>63</v>
      </c>
      <c r="V41" s="38">
        <v>248</v>
      </c>
      <c r="W41" s="38" t="s">
        <v>34</v>
      </c>
      <c r="X41" s="38" t="s">
        <v>34</v>
      </c>
      <c r="Y41" s="39">
        <v>21</v>
      </c>
    </row>
    <row r="42" spans="1:25" ht="12" customHeight="1">
      <c r="A42" s="45">
        <v>22</v>
      </c>
      <c r="B42" s="45"/>
      <c r="C42" s="47"/>
      <c r="D42" s="37" t="s">
        <v>63</v>
      </c>
      <c r="E42" s="31">
        <v>274507</v>
      </c>
      <c r="F42" s="25">
        <v>16695</v>
      </c>
      <c r="G42" s="25">
        <v>9874</v>
      </c>
      <c r="H42" s="25">
        <v>133039</v>
      </c>
      <c r="I42" s="38" t="s">
        <v>34</v>
      </c>
      <c r="J42" s="38" t="s">
        <v>34</v>
      </c>
      <c r="K42" s="25">
        <v>105801</v>
      </c>
      <c r="L42" s="38" t="s">
        <v>34</v>
      </c>
      <c r="M42" s="38" t="s">
        <v>34</v>
      </c>
      <c r="N42" s="38" t="s">
        <v>34</v>
      </c>
      <c r="O42" s="38" t="s">
        <v>34</v>
      </c>
      <c r="P42" s="25">
        <v>574</v>
      </c>
      <c r="Q42" s="38" t="s">
        <v>34</v>
      </c>
      <c r="R42" s="38" t="s">
        <v>34</v>
      </c>
      <c r="S42" s="38" t="s">
        <v>34</v>
      </c>
      <c r="T42" s="38" t="s">
        <v>34</v>
      </c>
      <c r="U42" s="25">
        <v>56</v>
      </c>
      <c r="V42" s="38" t="s">
        <v>34</v>
      </c>
      <c r="W42" s="38" t="s">
        <v>34</v>
      </c>
      <c r="X42" s="38">
        <v>8471</v>
      </c>
      <c r="Y42" s="39">
        <v>22</v>
      </c>
    </row>
    <row r="43" spans="1:25" ht="12" customHeight="1">
      <c r="A43" s="45">
        <v>23</v>
      </c>
      <c r="B43" s="45"/>
      <c r="C43" s="47"/>
      <c r="D43" s="37" t="s">
        <v>64</v>
      </c>
      <c r="E43" s="31">
        <v>399323</v>
      </c>
      <c r="F43" s="25">
        <v>22661</v>
      </c>
      <c r="G43" s="25">
        <v>12378</v>
      </c>
      <c r="H43" s="25">
        <v>191070</v>
      </c>
      <c r="I43" s="38" t="s">
        <v>34</v>
      </c>
      <c r="J43" s="38" t="s">
        <v>34</v>
      </c>
      <c r="K43" s="25">
        <v>152414</v>
      </c>
      <c r="L43" s="38" t="s">
        <v>34</v>
      </c>
      <c r="M43" s="25">
        <v>439</v>
      </c>
      <c r="N43" s="25">
        <v>1630</v>
      </c>
      <c r="O43" s="38" t="s">
        <v>34</v>
      </c>
      <c r="P43" s="25">
        <v>2069</v>
      </c>
      <c r="Q43" s="25">
        <v>119</v>
      </c>
      <c r="R43" s="25">
        <v>254</v>
      </c>
      <c r="S43" s="38" t="s">
        <v>34</v>
      </c>
      <c r="T43" s="25">
        <v>653</v>
      </c>
      <c r="U43" s="38" t="s">
        <v>34</v>
      </c>
      <c r="V43" s="25">
        <v>495</v>
      </c>
      <c r="W43" s="25">
        <v>3350</v>
      </c>
      <c r="X43" s="25">
        <v>11791</v>
      </c>
      <c r="Y43" s="39">
        <v>23</v>
      </c>
    </row>
    <row r="44" spans="1:25" ht="12" customHeight="1">
      <c r="A44" s="45">
        <v>24</v>
      </c>
      <c r="B44" s="45"/>
      <c r="C44" s="47"/>
      <c r="D44" s="37" t="s">
        <v>65</v>
      </c>
      <c r="E44" s="31">
        <v>301930</v>
      </c>
      <c r="F44" s="25">
        <v>55404</v>
      </c>
      <c r="G44" s="25">
        <v>29997</v>
      </c>
      <c r="H44" s="25">
        <v>104003</v>
      </c>
      <c r="I44" s="38" t="s">
        <v>34</v>
      </c>
      <c r="J44" s="38" t="s">
        <v>34</v>
      </c>
      <c r="K44" s="25">
        <v>70132</v>
      </c>
      <c r="L44" s="38" t="s">
        <v>34</v>
      </c>
      <c r="M44" s="38" t="s">
        <v>34</v>
      </c>
      <c r="N44" s="25">
        <v>33182</v>
      </c>
      <c r="O44" s="38" t="s">
        <v>34</v>
      </c>
      <c r="P44" s="25">
        <v>383</v>
      </c>
      <c r="Q44" s="25">
        <v>1511</v>
      </c>
      <c r="R44" s="25">
        <v>875</v>
      </c>
      <c r="S44" s="38" t="s">
        <v>34</v>
      </c>
      <c r="T44" s="25">
        <v>310</v>
      </c>
      <c r="U44" s="25">
        <v>1251</v>
      </c>
      <c r="V44" s="25">
        <v>1172</v>
      </c>
      <c r="W44" s="25">
        <v>607</v>
      </c>
      <c r="X44" s="25">
        <v>3105</v>
      </c>
      <c r="Y44" s="39">
        <v>24</v>
      </c>
    </row>
    <row r="45" spans="1:25" ht="12" customHeight="1">
      <c r="A45" s="36"/>
      <c r="B45" s="36"/>
      <c r="C45" s="47"/>
      <c r="D45" s="37"/>
      <c r="E45" s="31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42"/>
    </row>
    <row r="46" spans="1:25" s="22" customFormat="1" ht="12" customHeight="1">
      <c r="A46" s="43"/>
      <c r="B46" s="67" t="s">
        <v>66</v>
      </c>
      <c r="C46" s="67"/>
      <c r="D46" s="68"/>
      <c r="E46" s="30">
        <f>SUM(E47)</f>
        <v>469425</v>
      </c>
      <c r="F46" s="20">
        <f>SUM(F47:F47)</f>
        <v>105808</v>
      </c>
      <c r="G46" s="20">
        <f aca="true" t="shared" si="5" ref="G46:X46">SUM(G47:G47)</f>
        <v>28456</v>
      </c>
      <c r="H46" s="20">
        <f t="shared" si="5"/>
        <v>145721</v>
      </c>
      <c r="I46" s="20">
        <f t="shared" si="5"/>
        <v>29258</v>
      </c>
      <c r="J46" s="20">
        <f t="shared" si="5"/>
        <v>0</v>
      </c>
      <c r="K46" s="20">
        <f t="shared" si="5"/>
        <v>96086</v>
      </c>
      <c r="L46" s="20">
        <f t="shared" si="5"/>
        <v>399</v>
      </c>
      <c r="M46" s="20">
        <f t="shared" si="5"/>
        <v>0</v>
      </c>
      <c r="N46" s="20">
        <f t="shared" si="5"/>
        <v>2505</v>
      </c>
      <c r="O46" s="20">
        <f t="shared" si="5"/>
        <v>0</v>
      </c>
      <c r="P46" s="20">
        <f t="shared" si="5"/>
        <v>13081</v>
      </c>
      <c r="Q46" s="20">
        <f t="shared" si="5"/>
        <v>686</v>
      </c>
      <c r="R46" s="20">
        <f t="shared" si="5"/>
        <v>1756</v>
      </c>
      <c r="S46" s="44" t="s">
        <v>34</v>
      </c>
      <c r="T46" s="20">
        <f t="shared" si="5"/>
        <v>2020</v>
      </c>
      <c r="U46" s="20">
        <f t="shared" si="5"/>
        <v>3227</v>
      </c>
      <c r="V46" s="20">
        <f t="shared" si="5"/>
        <v>19166</v>
      </c>
      <c r="W46" s="20">
        <f t="shared" si="5"/>
        <v>16576</v>
      </c>
      <c r="X46" s="20">
        <f t="shared" si="5"/>
        <v>4679</v>
      </c>
      <c r="Y46" s="21" t="s">
        <v>67</v>
      </c>
    </row>
    <row r="47" spans="1:25" s="32" customFormat="1" ht="12" customHeight="1">
      <c r="A47" s="45">
        <v>25</v>
      </c>
      <c r="B47" s="45"/>
      <c r="C47" s="47"/>
      <c r="D47" s="37" t="s">
        <v>68</v>
      </c>
      <c r="E47" s="32">
        <v>469425</v>
      </c>
      <c r="F47" s="25">
        <v>105808</v>
      </c>
      <c r="G47" s="25">
        <v>28456</v>
      </c>
      <c r="H47" s="25">
        <v>145721</v>
      </c>
      <c r="I47" s="25">
        <v>29258</v>
      </c>
      <c r="J47" s="38" t="s">
        <v>34</v>
      </c>
      <c r="K47" s="25">
        <v>96086</v>
      </c>
      <c r="L47" s="25">
        <v>399</v>
      </c>
      <c r="M47" s="25">
        <v>0</v>
      </c>
      <c r="N47" s="25">
        <v>2505</v>
      </c>
      <c r="O47" s="38" t="s">
        <v>34</v>
      </c>
      <c r="P47" s="25">
        <v>13081</v>
      </c>
      <c r="Q47" s="25">
        <v>686</v>
      </c>
      <c r="R47" s="25">
        <v>1756</v>
      </c>
      <c r="S47" s="38" t="s">
        <v>34</v>
      </c>
      <c r="T47" s="25">
        <v>2020</v>
      </c>
      <c r="U47" s="25">
        <v>3227</v>
      </c>
      <c r="V47" s="25">
        <v>19166</v>
      </c>
      <c r="W47" s="25">
        <v>16576</v>
      </c>
      <c r="X47" s="48">
        <v>4679</v>
      </c>
      <c r="Y47" s="39">
        <v>25</v>
      </c>
    </row>
    <row r="48" spans="1:25" s="32" customFormat="1" ht="12" customHeight="1">
      <c r="A48" s="36"/>
      <c r="B48" s="36"/>
      <c r="C48" s="47"/>
      <c r="D48" s="37"/>
      <c r="F48" s="25" t="s">
        <v>43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48"/>
      <c r="Y48" s="49"/>
    </row>
    <row r="49" spans="1:25" s="22" customFormat="1" ht="12" customHeight="1">
      <c r="A49" s="43"/>
      <c r="B49" s="67" t="s">
        <v>69</v>
      </c>
      <c r="C49" s="67"/>
      <c r="D49" s="68"/>
      <c r="E49" s="30">
        <v>1146559</v>
      </c>
      <c r="F49" s="20">
        <f>SUM(F50:F57)</f>
        <v>112273</v>
      </c>
      <c r="G49" s="20">
        <v>53391</v>
      </c>
      <c r="H49" s="20">
        <v>594884</v>
      </c>
      <c r="I49" s="20">
        <f aca="true" t="shared" si="6" ref="I49:X49">SUM(I50:I57)</f>
        <v>44527</v>
      </c>
      <c r="J49" s="20">
        <f t="shared" si="6"/>
        <v>50</v>
      </c>
      <c r="K49" s="20">
        <f t="shared" si="6"/>
        <v>289826</v>
      </c>
      <c r="L49" s="20">
        <f t="shared" si="6"/>
        <v>0</v>
      </c>
      <c r="M49" s="20">
        <f t="shared" si="6"/>
        <v>2383</v>
      </c>
      <c r="N49" s="20">
        <f t="shared" si="6"/>
        <v>1142</v>
      </c>
      <c r="O49" s="20">
        <f t="shared" si="6"/>
        <v>0</v>
      </c>
      <c r="P49" s="20">
        <f t="shared" si="6"/>
        <v>2544</v>
      </c>
      <c r="Q49" s="20">
        <v>5712</v>
      </c>
      <c r="R49" s="20">
        <f t="shared" si="6"/>
        <v>941</v>
      </c>
      <c r="S49" s="20">
        <f t="shared" si="6"/>
        <v>0</v>
      </c>
      <c r="T49" s="20">
        <f t="shared" si="6"/>
        <v>1099</v>
      </c>
      <c r="U49" s="20">
        <f t="shared" si="6"/>
        <v>0</v>
      </c>
      <c r="V49" s="20">
        <f t="shared" si="6"/>
        <v>5227</v>
      </c>
      <c r="W49" s="20">
        <f t="shared" si="6"/>
        <v>6673</v>
      </c>
      <c r="X49" s="20">
        <f t="shared" si="6"/>
        <v>25888</v>
      </c>
      <c r="Y49" s="21" t="s">
        <v>70</v>
      </c>
    </row>
    <row r="50" spans="1:25" ht="12" customHeight="1">
      <c r="A50" s="45">
        <v>26</v>
      </c>
      <c r="B50" s="45"/>
      <c r="C50" s="47"/>
      <c r="D50" s="37" t="s">
        <v>71</v>
      </c>
      <c r="E50" s="31">
        <v>104376</v>
      </c>
      <c r="F50" s="25">
        <v>13636</v>
      </c>
      <c r="G50" s="25">
        <v>3439</v>
      </c>
      <c r="H50" s="25">
        <v>45629</v>
      </c>
      <c r="I50" s="25">
        <v>10748</v>
      </c>
      <c r="J50" s="38" t="s">
        <v>34</v>
      </c>
      <c r="K50" s="25">
        <v>28268</v>
      </c>
      <c r="L50" s="38" t="s">
        <v>34</v>
      </c>
      <c r="M50" s="25">
        <v>116</v>
      </c>
      <c r="N50" s="25">
        <v>135</v>
      </c>
      <c r="O50" s="25">
        <v>0</v>
      </c>
      <c r="P50" s="25">
        <v>277</v>
      </c>
      <c r="Q50" s="25">
        <v>53</v>
      </c>
      <c r="R50" s="38" t="s">
        <v>34</v>
      </c>
      <c r="S50" s="38" t="s">
        <v>34</v>
      </c>
      <c r="T50" s="25">
        <v>0</v>
      </c>
      <c r="U50" s="38" t="s">
        <v>34</v>
      </c>
      <c r="V50" s="25">
        <v>214</v>
      </c>
      <c r="W50" s="25">
        <v>116</v>
      </c>
      <c r="X50" s="25">
        <v>1445</v>
      </c>
      <c r="Y50" s="39">
        <v>26</v>
      </c>
    </row>
    <row r="51" spans="1:25" ht="12" customHeight="1">
      <c r="A51" s="45">
        <v>27</v>
      </c>
      <c r="B51" s="45"/>
      <c r="C51" s="47"/>
      <c r="D51" s="37" t="s">
        <v>72</v>
      </c>
      <c r="E51" s="31">
        <v>184810</v>
      </c>
      <c r="F51" s="25">
        <v>6557</v>
      </c>
      <c r="G51" s="25">
        <v>11537</v>
      </c>
      <c r="H51" s="25">
        <v>110732</v>
      </c>
      <c r="I51" s="38" t="s">
        <v>34</v>
      </c>
      <c r="J51" s="38" t="s">
        <v>34</v>
      </c>
      <c r="K51" s="25">
        <v>46160</v>
      </c>
      <c r="L51" s="38" t="s">
        <v>34</v>
      </c>
      <c r="M51" s="38" t="s">
        <v>34</v>
      </c>
      <c r="N51" s="38" t="s">
        <v>34</v>
      </c>
      <c r="O51" s="38" t="s">
        <v>34</v>
      </c>
      <c r="P51" s="25">
        <v>294</v>
      </c>
      <c r="Q51" s="38" t="s">
        <v>34</v>
      </c>
      <c r="R51" s="38" t="s">
        <v>34</v>
      </c>
      <c r="S51" s="38" t="s">
        <v>34</v>
      </c>
      <c r="T51" s="38" t="s">
        <v>34</v>
      </c>
      <c r="U51" s="38" t="s">
        <v>34</v>
      </c>
      <c r="V51" s="38" t="s">
        <v>34</v>
      </c>
      <c r="W51" s="25">
        <v>957</v>
      </c>
      <c r="X51" s="25">
        <v>8573</v>
      </c>
      <c r="Y51" s="39">
        <v>27</v>
      </c>
    </row>
    <row r="52" spans="1:25" ht="12" customHeight="1">
      <c r="A52" s="45">
        <v>28</v>
      </c>
      <c r="B52" s="45"/>
      <c r="C52" s="47"/>
      <c r="D52" s="37" t="s">
        <v>73</v>
      </c>
      <c r="E52" s="31">
        <v>87635</v>
      </c>
      <c r="F52" s="25">
        <v>1254</v>
      </c>
      <c r="G52" s="25">
        <v>3838</v>
      </c>
      <c r="H52" s="25">
        <v>55994</v>
      </c>
      <c r="I52" s="38" t="s">
        <v>34</v>
      </c>
      <c r="J52" s="38" t="s">
        <v>34</v>
      </c>
      <c r="K52" s="25">
        <v>21856</v>
      </c>
      <c r="L52" s="38" t="s">
        <v>34</v>
      </c>
      <c r="M52" s="38" t="s">
        <v>34</v>
      </c>
      <c r="N52" s="38" t="s">
        <v>34</v>
      </c>
      <c r="O52" s="38" t="s">
        <v>34</v>
      </c>
      <c r="P52" s="38" t="s">
        <v>34</v>
      </c>
      <c r="Q52" s="38" t="s">
        <v>34</v>
      </c>
      <c r="R52" s="38" t="s">
        <v>34</v>
      </c>
      <c r="S52" s="38" t="s">
        <v>34</v>
      </c>
      <c r="T52" s="38" t="s">
        <v>34</v>
      </c>
      <c r="U52" s="38" t="s">
        <v>34</v>
      </c>
      <c r="V52" s="38" t="s">
        <v>34</v>
      </c>
      <c r="W52" s="38" t="s">
        <v>34</v>
      </c>
      <c r="X52" s="25">
        <v>4693</v>
      </c>
      <c r="Y52" s="39">
        <v>28</v>
      </c>
    </row>
    <row r="53" spans="1:25" ht="12" customHeight="1">
      <c r="A53" s="45">
        <v>29</v>
      </c>
      <c r="B53" s="45"/>
      <c r="C53" s="47"/>
      <c r="D53" s="37" t="s">
        <v>74</v>
      </c>
      <c r="E53" s="31">
        <v>193284</v>
      </c>
      <c r="F53" s="25">
        <v>18658</v>
      </c>
      <c r="G53" s="25">
        <v>11629</v>
      </c>
      <c r="H53" s="25">
        <v>90925</v>
      </c>
      <c r="I53" s="38" t="s">
        <v>34</v>
      </c>
      <c r="J53" s="38" t="s">
        <v>34</v>
      </c>
      <c r="K53" s="25">
        <v>63641</v>
      </c>
      <c r="L53" s="38" t="s">
        <v>34</v>
      </c>
      <c r="M53" s="25">
        <v>2267</v>
      </c>
      <c r="N53" s="38" t="s">
        <v>34</v>
      </c>
      <c r="O53" s="38" t="s">
        <v>34</v>
      </c>
      <c r="P53" s="25">
        <v>1102</v>
      </c>
      <c r="Q53" s="38" t="s">
        <v>34</v>
      </c>
      <c r="R53" s="38" t="s">
        <v>34</v>
      </c>
      <c r="S53" s="38" t="s">
        <v>34</v>
      </c>
      <c r="T53" s="38" t="s">
        <v>34</v>
      </c>
      <c r="U53" s="38" t="s">
        <v>34</v>
      </c>
      <c r="V53" s="25">
        <v>1736</v>
      </c>
      <c r="W53" s="25">
        <v>363</v>
      </c>
      <c r="X53" s="25">
        <v>2963</v>
      </c>
      <c r="Y53" s="39">
        <v>29</v>
      </c>
    </row>
    <row r="54" spans="1:25" ht="12" customHeight="1">
      <c r="A54" s="45">
        <v>30</v>
      </c>
      <c r="B54" s="45"/>
      <c r="C54" s="47"/>
      <c r="D54" s="37" t="s">
        <v>75</v>
      </c>
      <c r="E54" s="31">
        <v>128779</v>
      </c>
      <c r="F54" s="25">
        <v>19945</v>
      </c>
      <c r="G54" s="25">
        <v>5666</v>
      </c>
      <c r="H54" s="25">
        <v>59888</v>
      </c>
      <c r="I54" s="38" t="s">
        <v>34</v>
      </c>
      <c r="J54" s="38" t="s">
        <v>34</v>
      </c>
      <c r="K54" s="25">
        <v>34957</v>
      </c>
      <c r="L54" s="38" t="s">
        <v>34</v>
      </c>
      <c r="M54" s="38" t="s">
        <v>34</v>
      </c>
      <c r="N54" s="38" t="s">
        <v>34</v>
      </c>
      <c r="O54" s="38" t="s">
        <v>34</v>
      </c>
      <c r="P54" s="25">
        <v>142</v>
      </c>
      <c r="Q54" s="38">
        <v>36</v>
      </c>
      <c r="R54" s="38" t="s">
        <v>34</v>
      </c>
      <c r="S54" s="38" t="s">
        <v>34</v>
      </c>
      <c r="T54" s="38" t="s">
        <v>34</v>
      </c>
      <c r="U54" s="38" t="s">
        <v>34</v>
      </c>
      <c r="V54" s="25">
        <v>495</v>
      </c>
      <c r="W54" s="25">
        <v>1871</v>
      </c>
      <c r="X54" s="25">
        <v>5778</v>
      </c>
      <c r="Y54" s="39">
        <v>30</v>
      </c>
    </row>
    <row r="55" spans="1:25" ht="12" customHeight="1">
      <c r="A55" s="45">
        <v>31</v>
      </c>
      <c r="B55" s="45"/>
      <c r="C55" s="47"/>
      <c r="D55" s="37" t="s">
        <v>76</v>
      </c>
      <c r="E55" s="31">
        <v>113193</v>
      </c>
      <c r="F55" s="25">
        <v>8451</v>
      </c>
      <c r="G55" s="25">
        <v>2485</v>
      </c>
      <c r="H55" s="25">
        <v>56711</v>
      </c>
      <c r="I55" s="25">
        <v>21625</v>
      </c>
      <c r="J55" s="38" t="s">
        <v>34</v>
      </c>
      <c r="K55" s="25">
        <v>22661</v>
      </c>
      <c r="L55" s="38" t="s">
        <v>34</v>
      </c>
      <c r="M55" s="38" t="s">
        <v>34</v>
      </c>
      <c r="N55" s="38" t="s">
        <v>34</v>
      </c>
      <c r="O55" s="38" t="s">
        <v>34</v>
      </c>
      <c r="P55" s="25">
        <v>244</v>
      </c>
      <c r="Q55" s="38" t="s">
        <v>34</v>
      </c>
      <c r="R55" s="38" t="s">
        <v>34</v>
      </c>
      <c r="S55" s="38" t="s">
        <v>34</v>
      </c>
      <c r="T55" s="38" t="s">
        <v>34</v>
      </c>
      <c r="U55" s="38" t="s">
        <v>34</v>
      </c>
      <c r="V55" s="38" t="s">
        <v>34</v>
      </c>
      <c r="W55" s="25">
        <v>119</v>
      </c>
      <c r="X55" s="25">
        <v>898</v>
      </c>
      <c r="Y55" s="39">
        <v>31</v>
      </c>
    </row>
    <row r="56" spans="1:25" ht="12" customHeight="1">
      <c r="A56" s="45">
        <v>32</v>
      </c>
      <c r="B56" s="45"/>
      <c r="C56" s="47"/>
      <c r="D56" s="37" t="s">
        <v>77</v>
      </c>
      <c r="E56" s="31">
        <v>73286</v>
      </c>
      <c r="F56" s="25">
        <v>502</v>
      </c>
      <c r="G56" s="25">
        <v>3911</v>
      </c>
      <c r="H56" s="25">
        <v>42451</v>
      </c>
      <c r="I56" s="25">
        <v>12154</v>
      </c>
      <c r="J56" s="38">
        <v>50</v>
      </c>
      <c r="K56" s="25">
        <v>12705</v>
      </c>
      <c r="L56" s="38" t="s">
        <v>34</v>
      </c>
      <c r="M56" s="38" t="s">
        <v>34</v>
      </c>
      <c r="N56" s="25">
        <v>129</v>
      </c>
      <c r="O56" s="38" t="s">
        <v>34</v>
      </c>
      <c r="P56" s="25">
        <v>23</v>
      </c>
      <c r="Q56" s="25">
        <v>281</v>
      </c>
      <c r="R56" s="38" t="s">
        <v>34</v>
      </c>
      <c r="S56" s="38" t="s">
        <v>34</v>
      </c>
      <c r="T56" s="25">
        <v>0</v>
      </c>
      <c r="U56" s="38" t="s">
        <v>34</v>
      </c>
      <c r="V56" s="38" t="s">
        <v>34</v>
      </c>
      <c r="W56" s="25">
        <v>406</v>
      </c>
      <c r="X56" s="25">
        <v>677</v>
      </c>
      <c r="Y56" s="39">
        <v>32</v>
      </c>
    </row>
    <row r="57" spans="1:25" ht="12" customHeight="1">
      <c r="A57" s="45">
        <v>33</v>
      </c>
      <c r="B57" s="45"/>
      <c r="C57" s="47"/>
      <c r="D57" s="37" t="s">
        <v>78</v>
      </c>
      <c r="E57" s="31">
        <v>261195</v>
      </c>
      <c r="F57" s="25">
        <v>43270</v>
      </c>
      <c r="G57" s="25">
        <v>10887</v>
      </c>
      <c r="H57" s="25">
        <v>132254</v>
      </c>
      <c r="I57" s="38" t="s">
        <v>34</v>
      </c>
      <c r="J57" s="38" t="s">
        <v>34</v>
      </c>
      <c r="K57" s="25">
        <v>59578</v>
      </c>
      <c r="L57" s="38" t="s">
        <v>34</v>
      </c>
      <c r="M57" s="38" t="s">
        <v>34</v>
      </c>
      <c r="N57" s="25">
        <v>878</v>
      </c>
      <c r="O57" s="38" t="s">
        <v>34</v>
      </c>
      <c r="P57" s="25">
        <v>462</v>
      </c>
      <c r="Q57" s="25">
        <v>5343</v>
      </c>
      <c r="R57" s="25">
        <v>941</v>
      </c>
      <c r="S57" s="38" t="s">
        <v>34</v>
      </c>
      <c r="T57" s="25">
        <v>1099</v>
      </c>
      <c r="U57" s="38" t="s">
        <v>34</v>
      </c>
      <c r="V57" s="25">
        <v>2782</v>
      </c>
      <c r="W57" s="25">
        <v>2841</v>
      </c>
      <c r="X57" s="25">
        <v>861</v>
      </c>
      <c r="Y57" s="39">
        <v>33</v>
      </c>
    </row>
    <row r="58" spans="1:25" ht="12" customHeight="1">
      <c r="A58" s="36"/>
      <c r="B58" s="36"/>
      <c r="C58" s="47"/>
      <c r="D58" s="37"/>
      <c r="E58" s="3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42"/>
    </row>
    <row r="59" spans="1:25" s="22" customFormat="1" ht="12" customHeight="1">
      <c r="A59" s="43"/>
      <c r="B59" s="67" t="s">
        <v>79</v>
      </c>
      <c r="C59" s="67"/>
      <c r="D59" s="68"/>
      <c r="E59" s="20">
        <f>SUM(E60:E67)</f>
        <v>2260711</v>
      </c>
      <c r="F59" s="20">
        <f>SUM(F60:F67)</f>
        <v>162591</v>
      </c>
      <c r="G59" s="20">
        <f aca="true" t="shared" si="7" ref="G59:T59">SUM(G60:G67)</f>
        <v>142035</v>
      </c>
      <c r="H59" s="20">
        <v>1043500</v>
      </c>
      <c r="I59" s="20">
        <f t="shared" si="7"/>
        <v>0</v>
      </c>
      <c r="J59" s="20">
        <v>56938</v>
      </c>
      <c r="K59" s="20">
        <f t="shared" si="7"/>
        <v>705764</v>
      </c>
      <c r="L59" s="20">
        <f t="shared" si="7"/>
        <v>0</v>
      </c>
      <c r="M59" s="20">
        <f t="shared" si="7"/>
        <v>0</v>
      </c>
      <c r="N59" s="20">
        <v>11517</v>
      </c>
      <c r="O59" s="20">
        <f t="shared" si="7"/>
        <v>0</v>
      </c>
      <c r="P59" s="20">
        <v>9491</v>
      </c>
      <c r="Q59" s="20">
        <v>4043</v>
      </c>
      <c r="R59" s="20">
        <f t="shared" si="7"/>
        <v>1630</v>
      </c>
      <c r="S59" s="20">
        <f t="shared" si="7"/>
        <v>0</v>
      </c>
      <c r="T59" s="20">
        <f t="shared" si="7"/>
        <v>4244</v>
      </c>
      <c r="U59" s="20">
        <v>607</v>
      </c>
      <c r="V59" s="20">
        <v>24031</v>
      </c>
      <c r="W59" s="20">
        <v>18691</v>
      </c>
      <c r="X59" s="20">
        <v>75629</v>
      </c>
      <c r="Y59" s="21" t="s">
        <v>80</v>
      </c>
    </row>
    <row r="60" spans="1:25" ht="12" customHeight="1">
      <c r="A60" s="45">
        <v>34</v>
      </c>
      <c r="B60" s="45"/>
      <c r="C60" s="47"/>
      <c r="D60" s="37" t="s">
        <v>81</v>
      </c>
      <c r="E60" s="31">
        <v>379995</v>
      </c>
      <c r="F60" s="25">
        <v>9326</v>
      </c>
      <c r="G60" s="25">
        <v>16058</v>
      </c>
      <c r="H60" s="25">
        <v>219130</v>
      </c>
      <c r="I60" s="38" t="s">
        <v>34</v>
      </c>
      <c r="J60" s="25">
        <v>449</v>
      </c>
      <c r="K60" s="25">
        <v>103924</v>
      </c>
      <c r="L60" s="38" t="s">
        <v>34</v>
      </c>
      <c r="M60" s="38" t="s">
        <v>34</v>
      </c>
      <c r="N60" s="25">
        <v>2528</v>
      </c>
      <c r="O60" s="38" t="s">
        <v>34</v>
      </c>
      <c r="P60" s="25">
        <v>380</v>
      </c>
      <c r="Q60" s="38">
        <v>710</v>
      </c>
      <c r="R60" s="38" t="s">
        <v>34</v>
      </c>
      <c r="S60" s="38" t="s">
        <v>34</v>
      </c>
      <c r="T60" s="38" t="s">
        <v>34</v>
      </c>
      <c r="U60" s="38">
        <v>106</v>
      </c>
      <c r="V60" s="25">
        <v>5165</v>
      </c>
      <c r="W60" s="25">
        <v>1703</v>
      </c>
      <c r="X60" s="25">
        <v>20519</v>
      </c>
      <c r="Y60" s="50">
        <v>34</v>
      </c>
    </row>
    <row r="61" spans="1:25" ht="12" customHeight="1">
      <c r="A61" s="45">
        <v>35</v>
      </c>
      <c r="B61" s="45"/>
      <c r="C61" s="47"/>
      <c r="D61" s="37" t="s">
        <v>82</v>
      </c>
      <c r="E61" s="31">
        <v>521007</v>
      </c>
      <c r="F61" s="25">
        <v>71966</v>
      </c>
      <c r="G61" s="25">
        <v>38957</v>
      </c>
      <c r="H61" s="25">
        <v>210692</v>
      </c>
      <c r="I61" s="38" t="s">
        <v>34</v>
      </c>
      <c r="J61" s="25">
        <v>55371</v>
      </c>
      <c r="K61" s="25">
        <v>101376</v>
      </c>
      <c r="L61" s="38" t="s">
        <v>34</v>
      </c>
      <c r="M61" s="38" t="s">
        <v>34</v>
      </c>
      <c r="N61" s="25">
        <v>2594</v>
      </c>
      <c r="O61" s="38" t="s">
        <v>34</v>
      </c>
      <c r="P61" s="25">
        <v>7029</v>
      </c>
      <c r="Q61" s="25">
        <v>2723</v>
      </c>
      <c r="R61" s="25">
        <v>904</v>
      </c>
      <c r="S61" s="38" t="s">
        <v>34</v>
      </c>
      <c r="T61" s="38">
        <v>3703</v>
      </c>
      <c r="U61" s="38">
        <v>502</v>
      </c>
      <c r="V61" s="25">
        <v>4165</v>
      </c>
      <c r="W61" s="25">
        <v>3515</v>
      </c>
      <c r="X61" s="25">
        <v>17513</v>
      </c>
      <c r="Y61" s="39">
        <v>35</v>
      </c>
    </row>
    <row r="62" spans="1:25" ht="12" customHeight="1">
      <c r="A62" s="45">
        <v>36</v>
      </c>
      <c r="B62" s="45"/>
      <c r="C62" s="47"/>
      <c r="D62" s="37" t="s">
        <v>83</v>
      </c>
      <c r="E62" s="31">
        <v>137580</v>
      </c>
      <c r="F62" s="25">
        <v>10418</v>
      </c>
      <c r="G62" s="25">
        <v>10435</v>
      </c>
      <c r="H62" s="25">
        <v>62812</v>
      </c>
      <c r="I62" s="38" t="s">
        <v>34</v>
      </c>
      <c r="J62" s="38" t="s">
        <v>34</v>
      </c>
      <c r="K62" s="25">
        <v>52899</v>
      </c>
      <c r="L62" s="38" t="s">
        <v>34</v>
      </c>
      <c r="M62" s="38" t="s">
        <v>34</v>
      </c>
      <c r="N62" s="38" t="s">
        <v>34</v>
      </c>
      <c r="O62" s="38" t="s">
        <v>34</v>
      </c>
      <c r="P62" s="38" t="s">
        <v>34</v>
      </c>
      <c r="Q62" s="38" t="s">
        <v>34</v>
      </c>
      <c r="R62" s="38" t="s">
        <v>34</v>
      </c>
      <c r="S62" s="38" t="s">
        <v>34</v>
      </c>
      <c r="T62" s="38" t="s">
        <v>34</v>
      </c>
      <c r="U62" s="38" t="s">
        <v>34</v>
      </c>
      <c r="V62" s="25">
        <v>1016</v>
      </c>
      <c r="W62" s="38" t="s">
        <v>34</v>
      </c>
      <c r="X62" s="38" t="s">
        <v>34</v>
      </c>
      <c r="Y62" s="39">
        <v>36</v>
      </c>
    </row>
    <row r="63" spans="1:25" ht="12" customHeight="1">
      <c r="A63" s="45">
        <v>37</v>
      </c>
      <c r="B63" s="45"/>
      <c r="C63" s="47"/>
      <c r="D63" s="37" t="s">
        <v>84</v>
      </c>
      <c r="E63" s="31">
        <v>380282</v>
      </c>
      <c r="F63" s="25">
        <v>22952</v>
      </c>
      <c r="G63" s="25">
        <v>20175</v>
      </c>
      <c r="H63" s="25">
        <v>189681</v>
      </c>
      <c r="I63" s="38" t="s">
        <v>34</v>
      </c>
      <c r="J63" s="38" t="s">
        <v>34</v>
      </c>
      <c r="K63" s="25">
        <v>108920</v>
      </c>
      <c r="L63" s="38" t="s">
        <v>34</v>
      </c>
      <c r="M63" s="38" t="s">
        <v>34</v>
      </c>
      <c r="N63" s="25">
        <v>2551</v>
      </c>
      <c r="O63" s="38" t="s">
        <v>34</v>
      </c>
      <c r="P63" s="25">
        <v>1297</v>
      </c>
      <c r="Q63" s="25">
        <v>611</v>
      </c>
      <c r="R63" s="38" t="s">
        <v>34</v>
      </c>
      <c r="S63" s="38" t="s">
        <v>34</v>
      </c>
      <c r="T63" s="38">
        <v>541</v>
      </c>
      <c r="U63" s="38" t="s">
        <v>34</v>
      </c>
      <c r="V63" s="25">
        <v>5768</v>
      </c>
      <c r="W63" s="25">
        <v>10742</v>
      </c>
      <c r="X63" s="25">
        <v>17045</v>
      </c>
      <c r="Y63" s="39">
        <v>37</v>
      </c>
    </row>
    <row r="64" spans="1:25" ht="12" customHeight="1">
      <c r="A64" s="45">
        <v>38</v>
      </c>
      <c r="B64" s="45"/>
      <c r="C64" s="47"/>
      <c r="D64" s="37" t="s">
        <v>85</v>
      </c>
      <c r="E64" s="31">
        <v>179507</v>
      </c>
      <c r="F64" s="25">
        <v>18945</v>
      </c>
      <c r="G64" s="25">
        <v>11870</v>
      </c>
      <c r="H64" s="25">
        <v>75844</v>
      </c>
      <c r="I64" s="38" t="s">
        <v>34</v>
      </c>
      <c r="J64" s="38" t="s">
        <v>34</v>
      </c>
      <c r="K64" s="25">
        <v>63703</v>
      </c>
      <c r="L64" s="38" t="s">
        <v>34</v>
      </c>
      <c r="M64" s="38" t="s">
        <v>34</v>
      </c>
      <c r="N64" s="38" t="s">
        <v>34</v>
      </c>
      <c r="O64" s="38" t="s">
        <v>34</v>
      </c>
      <c r="P64" s="38" t="s">
        <v>34</v>
      </c>
      <c r="Q64" s="38" t="s">
        <v>34</v>
      </c>
      <c r="R64" s="38" t="s">
        <v>34</v>
      </c>
      <c r="S64" s="38" t="s">
        <v>34</v>
      </c>
      <c r="T64" s="38" t="s">
        <v>34</v>
      </c>
      <c r="U64" s="38" t="s">
        <v>34</v>
      </c>
      <c r="V64" s="25">
        <v>3168</v>
      </c>
      <c r="W64" s="25">
        <v>828</v>
      </c>
      <c r="X64" s="25">
        <v>5148</v>
      </c>
      <c r="Y64" s="39">
        <v>38</v>
      </c>
    </row>
    <row r="65" spans="1:25" ht="12" customHeight="1">
      <c r="A65" s="45">
        <v>39</v>
      </c>
      <c r="B65" s="45"/>
      <c r="C65" s="47"/>
      <c r="D65" s="37" t="s">
        <v>86</v>
      </c>
      <c r="E65" s="31">
        <v>351773</v>
      </c>
      <c r="F65" s="25">
        <v>6254</v>
      </c>
      <c r="G65" s="25">
        <v>20747</v>
      </c>
      <c r="H65" s="25">
        <v>162334</v>
      </c>
      <c r="I65" s="38" t="s">
        <v>34</v>
      </c>
      <c r="J65" s="25">
        <v>1119</v>
      </c>
      <c r="K65" s="25">
        <v>150153</v>
      </c>
      <c r="L65" s="38" t="s">
        <v>34</v>
      </c>
      <c r="M65" s="38" t="s">
        <v>34</v>
      </c>
      <c r="N65" s="25">
        <v>1155</v>
      </c>
      <c r="O65" s="38" t="s">
        <v>34</v>
      </c>
      <c r="P65" s="25">
        <v>409</v>
      </c>
      <c r="Q65" s="38" t="s">
        <v>34</v>
      </c>
      <c r="R65" s="38" t="s">
        <v>34</v>
      </c>
      <c r="S65" s="38" t="s">
        <v>34</v>
      </c>
      <c r="T65" s="38" t="s">
        <v>34</v>
      </c>
      <c r="U65" s="38" t="s">
        <v>34</v>
      </c>
      <c r="V65" s="25">
        <v>3633</v>
      </c>
      <c r="W65" s="25">
        <v>495</v>
      </c>
      <c r="X65" s="25">
        <v>5475</v>
      </c>
      <c r="Y65" s="39">
        <v>39</v>
      </c>
    </row>
    <row r="66" spans="1:25" ht="12" customHeight="1">
      <c r="A66" s="45">
        <v>40</v>
      </c>
      <c r="B66" s="45"/>
      <c r="C66" s="47"/>
      <c r="D66" s="37" t="s">
        <v>87</v>
      </c>
      <c r="E66" s="31">
        <v>125354</v>
      </c>
      <c r="F66" s="25">
        <v>4950</v>
      </c>
      <c r="G66" s="25">
        <v>5993</v>
      </c>
      <c r="H66" s="25">
        <v>64875</v>
      </c>
      <c r="I66" s="38" t="s">
        <v>34</v>
      </c>
      <c r="J66" s="38" t="s">
        <v>34</v>
      </c>
      <c r="K66" s="25">
        <v>42032</v>
      </c>
      <c r="L66" s="38" t="s">
        <v>34</v>
      </c>
      <c r="M66" s="38" t="s">
        <v>34</v>
      </c>
      <c r="N66" s="25">
        <v>769</v>
      </c>
      <c r="O66" s="38" t="s">
        <v>34</v>
      </c>
      <c r="P66" s="25">
        <v>129</v>
      </c>
      <c r="Q66" s="38" t="s">
        <v>34</v>
      </c>
      <c r="R66" s="25">
        <v>274</v>
      </c>
      <c r="S66" s="38" t="s">
        <v>34</v>
      </c>
      <c r="T66" s="38" t="s">
        <v>34</v>
      </c>
      <c r="U66" s="38" t="s">
        <v>34</v>
      </c>
      <c r="V66" s="25">
        <v>584</v>
      </c>
      <c r="W66" s="25">
        <v>132</v>
      </c>
      <c r="X66" s="25">
        <v>5617</v>
      </c>
      <c r="Y66" s="39">
        <v>40</v>
      </c>
    </row>
    <row r="67" spans="1:25" ht="12" customHeight="1">
      <c r="A67" s="45">
        <v>41</v>
      </c>
      <c r="B67" s="45"/>
      <c r="C67" s="47"/>
      <c r="D67" s="37" t="s">
        <v>88</v>
      </c>
      <c r="E67" s="31">
        <v>185213</v>
      </c>
      <c r="F67" s="25">
        <v>17780</v>
      </c>
      <c r="G67" s="25">
        <v>17800</v>
      </c>
      <c r="H67" s="25">
        <v>58133</v>
      </c>
      <c r="I67" s="38" t="s">
        <v>34</v>
      </c>
      <c r="J67" s="38" t="s">
        <v>34</v>
      </c>
      <c r="K67" s="25">
        <v>82757</v>
      </c>
      <c r="L67" s="38" t="s">
        <v>34</v>
      </c>
      <c r="M67" s="38" t="s">
        <v>34</v>
      </c>
      <c r="N67" s="25">
        <v>1921</v>
      </c>
      <c r="O67" s="38" t="s">
        <v>34</v>
      </c>
      <c r="P67" s="25">
        <v>248</v>
      </c>
      <c r="Q67" s="38" t="s">
        <v>34</v>
      </c>
      <c r="R67" s="25">
        <v>452</v>
      </c>
      <c r="S67" s="38" t="s">
        <v>34</v>
      </c>
      <c r="T67" s="38" t="s">
        <v>34</v>
      </c>
      <c r="U67" s="38" t="s">
        <v>34</v>
      </c>
      <c r="V67" s="25">
        <v>531</v>
      </c>
      <c r="W67" s="25">
        <v>1277</v>
      </c>
      <c r="X67" s="25">
        <v>4313</v>
      </c>
      <c r="Y67" s="39">
        <v>41</v>
      </c>
    </row>
    <row r="68" spans="1:25" ht="12" customHeight="1">
      <c r="A68" s="36"/>
      <c r="B68" s="36"/>
      <c r="C68" s="47"/>
      <c r="D68" s="37"/>
      <c r="E68" s="3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42"/>
    </row>
    <row r="69" spans="1:25" s="22" customFormat="1" ht="12" customHeight="1">
      <c r="A69" s="43"/>
      <c r="B69" s="67" t="s">
        <v>89</v>
      </c>
      <c r="C69" s="67"/>
      <c r="D69" s="68"/>
      <c r="E69" s="30">
        <v>592000</v>
      </c>
      <c r="F69" s="20">
        <f>SUM(F70:F72)</f>
        <v>17246</v>
      </c>
      <c r="G69" s="20">
        <v>50068</v>
      </c>
      <c r="H69" s="20">
        <v>296383</v>
      </c>
      <c r="I69" s="20">
        <f aca="true" t="shared" si="8" ref="I69:W69">SUM(I70:I72)</f>
        <v>0</v>
      </c>
      <c r="J69" s="20">
        <f t="shared" si="8"/>
        <v>0</v>
      </c>
      <c r="K69" s="20">
        <f t="shared" si="8"/>
        <v>185236</v>
      </c>
      <c r="L69" s="20">
        <f t="shared" si="8"/>
        <v>0</v>
      </c>
      <c r="M69" s="20">
        <f t="shared" si="8"/>
        <v>1505</v>
      </c>
      <c r="N69" s="20">
        <f t="shared" si="8"/>
        <v>5419</v>
      </c>
      <c r="O69" s="20">
        <f t="shared" si="8"/>
        <v>0</v>
      </c>
      <c r="P69" s="20">
        <f t="shared" si="8"/>
        <v>0</v>
      </c>
      <c r="Q69" s="20">
        <f t="shared" si="8"/>
        <v>132</v>
      </c>
      <c r="R69" s="20">
        <v>1238</v>
      </c>
      <c r="S69" s="20">
        <f t="shared" si="8"/>
        <v>0</v>
      </c>
      <c r="T69" s="20">
        <v>2053</v>
      </c>
      <c r="U69" s="20">
        <f t="shared" si="8"/>
        <v>0</v>
      </c>
      <c r="V69" s="20">
        <f t="shared" si="8"/>
        <v>13844</v>
      </c>
      <c r="W69" s="20">
        <f t="shared" si="8"/>
        <v>12656</v>
      </c>
      <c r="X69" s="20">
        <v>6224</v>
      </c>
      <c r="Y69" s="21" t="s">
        <v>90</v>
      </c>
    </row>
    <row r="70" spans="1:25" ht="12" customHeight="1">
      <c r="A70" s="45">
        <v>42</v>
      </c>
      <c r="B70" s="33"/>
      <c r="C70" s="47"/>
      <c r="D70" s="37" t="s">
        <v>91</v>
      </c>
      <c r="E70" s="31">
        <v>164885</v>
      </c>
      <c r="F70" s="25">
        <v>2597</v>
      </c>
      <c r="G70" s="25">
        <v>6725</v>
      </c>
      <c r="H70" s="25">
        <v>83906</v>
      </c>
      <c r="I70" s="38" t="s">
        <v>34</v>
      </c>
      <c r="J70" s="38" t="s">
        <v>34</v>
      </c>
      <c r="K70" s="25">
        <v>60852</v>
      </c>
      <c r="L70" s="38" t="s">
        <v>34</v>
      </c>
      <c r="M70" s="38" t="s">
        <v>34</v>
      </c>
      <c r="N70" s="25">
        <v>743</v>
      </c>
      <c r="O70" s="38" t="s">
        <v>34</v>
      </c>
      <c r="P70" s="38" t="s">
        <v>34</v>
      </c>
      <c r="Q70" s="25">
        <v>132</v>
      </c>
      <c r="R70" s="25">
        <v>244</v>
      </c>
      <c r="S70" s="38" t="s">
        <v>34</v>
      </c>
      <c r="T70" s="38" t="s">
        <v>34</v>
      </c>
      <c r="U70" s="38" t="s">
        <v>34</v>
      </c>
      <c r="V70" s="25">
        <v>1426</v>
      </c>
      <c r="W70" s="25">
        <v>8260</v>
      </c>
      <c r="X70" s="38" t="s">
        <v>34</v>
      </c>
      <c r="Y70" s="39">
        <v>42</v>
      </c>
    </row>
    <row r="71" spans="1:25" ht="12" customHeight="1">
      <c r="A71" s="45">
        <v>43</v>
      </c>
      <c r="B71" s="33"/>
      <c r="C71" s="47"/>
      <c r="D71" s="37" t="s">
        <v>92</v>
      </c>
      <c r="E71" s="31">
        <v>248794</v>
      </c>
      <c r="F71" s="25">
        <v>8006</v>
      </c>
      <c r="G71" s="25">
        <v>23506</v>
      </c>
      <c r="H71" s="25">
        <v>112768</v>
      </c>
      <c r="I71" s="38" t="s">
        <v>34</v>
      </c>
      <c r="J71" s="38" t="s">
        <v>34</v>
      </c>
      <c r="K71" s="25">
        <v>87909</v>
      </c>
      <c r="L71" s="38" t="s">
        <v>34</v>
      </c>
      <c r="M71" s="38">
        <v>1505</v>
      </c>
      <c r="N71" s="25">
        <v>1274</v>
      </c>
      <c r="O71" s="38" t="s">
        <v>34</v>
      </c>
      <c r="P71" s="38" t="s">
        <v>34</v>
      </c>
      <c r="Q71" s="38" t="s">
        <v>34</v>
      </c>
      <c r="R71" s="25">
        <v>538</v>
      </c>
      <c r="S71" s="38" t="s">
        <v>34</v>
      </c>
      <c r="T71" s="25">
        <v>1960</v>
      </c>
      <c r="U71" s="38" t="s">
        <v>34</v>
      </c>
      <c r="V71" s="25">
        <v>3699</v>
      </c>
      <c r="W71" s="25">
        <v>1406</v>
      </c>
      <c r="X71" s="38">
        <v>6224</v>
      </c>
      <c r="Y71" s="39">
        <v>43</v>
      </c>
    </row>
    <row r="72" spans="1:25" ht="12" customHeight="1">
      <c r="A72" s="45">
        <v>44</v>
      </c>
      <c r="B72" s="33"/>
      <c r="C72" s="47"/>
      <c r="D72" s="37" t="s">
        <v>93</v>
      </c>
      <c r="E72" s="31">
        <v>178322</v>
      </c>
      <c r="F72" s="25">
        <v>6643</v>
      </c>
      <c r="G72" s="25">
        <v>19836</v>
      </c>
      <c r="H72" s="25">
        <v>99710</v>
      </c>
      <c r="I72" s="38" t="s">
        <v>34</v>
      </c>
      <c r="J72" s="38" t="s">
        <v>34</v>
      </c>
      <c r="K72" s="25">
        <v>36475</v>
      </c>
      <c r="L72" s="38" t="s">
        <v>34</v>
      </c>
      <c r="M72" s="38" t="s">
        <v>34</v>
      </c>
      <c r="N72" s="38">
        <v>3402</v>
      </c>
      <c r="O72" s="38" t="s">
        <v>34</v>
      </c>
      <c r="P72" s="38" t="s">
        <v>34</v>
      </c>
      <c r="Q72" s="38" t="s">
        <v>34</v>
      </c>
      <c r="R72" s="25">
        <v>455</v>
      </c>
      <c r="S72" s="38" t="s">
        <v>34</v>
      </c>
      <c r="T72" s="25">
        <v>92</v>
      </c>
      <c r="U72" s="38" t="s">
        <v>34</v>
      </c>
      <c r="V72" s="25">
        <v>8719</v>
      </c>
      <c r="W72" s="25">
        <v>2990</v>
      </c>
      <c r="X72" s="38" t="s">
        <v>34</v>
      </c>
      <c r="Y72" s="39">
        <v>44</v>
      </c>
    </row>
    <row r="73" spans="1:25" ht="12" customHeight="1">
      <c r="A73" s="36"/>
      <c r="B73" s="33"/>
      <c r="C73" s="47"/>
      <c r="D73" s="37"/>
      <c r="E73" s="31"/>
      <c r="F73" s="25"/>
      <c r="G73" s="25"/>
      <c r="H73" s="25"/>
      <c r="I73" s="25"/>
      <c r="J73" s="38"/>
      <c r="K73" s="25"/>
      <c r="L73" s="25"/>
      <c r="M73" s="25"/>
      <c r="N73" s="38"/>
      <c r="O73" s="38"/>
      <c r="P73" s="38"/>
      <c r="Q73" s="25"/>
      <c r="R73" s="25"/>
      <c r="S73" s="25"/>
      <c r="T73" s="25"/>
      <c r="U73" s="25"/>
      <c r="V73" s="25"/>
      <c r="W73" s="25"/>
      <c r="X73" s="25"/>
      <c r="Y73" s="42"/>
    </row>
    <row r="74" spans="1:25" s="22" customFormat="1" ht="12" customHeight="1">
      <c r="A74" s="43"/>
      <c r="B74" s="67" t="s">
        <v>94</v>
      </c>
      <c r="C74" s="67"/>
      <c r="D74" s="68"/>
      <c r="E74" s="30">
        <v>1183763</v>
      </c>
      <c r="F74" s="20">
        <f>SUM(F75:F76)</f>
        <v>97370</v>
      </c>
      <c r="G74" s="20">
        <f aca="true" t="shared" si="9" ref="G74:W74">SUM(G75:G76)</f>
        <v>92671</v>
      </c>
      <c r="H74" s="20">
        <f t="shared" si="9"/>
        <v>499158</v>
      </c>
      <c r="I74" s="20">
        <f t="shared" si="9"/>
        <v>0</v>
      </c>
      <c r="J74" s="44" t="s">
        <v>34</v>
      </c>
      <c r="K74" s="20">
        <v>396254</v>
      </c>
      <c r="L74" s="20">
        <f t="shared" si="9"/>
        <v>218</v>
      </c>
      <c r="M74" s="20">
        <f t="shared" si="9"/>
        <v>0</v>
      </c>
      <c r="N74" s="20">
        <f t="shared" si="9"/>
        <v>22793</v>
      </c>
      <c r="O74" s="20">
        <f t="shared" si="9"/>
        <v>0</v>
      </c>
      <c r="P74" s="20">
        <f t="shared" si="9"/>
        <v>1422</v>
      </c>
      <c r="Q74" s="20">
        <f t="shared" si="9"/>
        <v>5102</v>
      </c>
      <c r="R74" s="20">
        <f t="shared" si="9"/>
        <v>1284</v>
      </c>
      <c r="S74" s="20">
        <f t="shared" si="9"/>
        <v>0</v>
      </c>
      <c r="T74" s="20">
        <f t="shared" si="9"/>
        <v>3650</v>
      </c>
      <c r="U74" s="20">
        <f t="shared" si="9"/>
        <v>901</v>
      </c>
      <c r="V74" s="20">
        <f t="shared" si="9"/>
        <v>29631</v>
      </c>
      <c r="W74" s="20">
        <f t="shared" si="9"/>
        <v>13131</v>
      </c>
      <c r="X74" s="20">
        <v>20180</v>
      </c>
      <c r="Y74" s="21" t="s">
        <v>95</v>
      </c>
    </row>
    <row r="75" spans="1:25" ht="12" customHeight="1">
      <c r="A75" s="45">
        <v>45</v>
      </c>
      <c r="B75" s="33"/>
      <c r="C75" s="47"/>
      <c r="D75" s="37" t="s">
        <v>96</v>
      </c>
      <c r="E75" s="31">
        <v>527333</v>
      </c>
      <c r="F75" s="25">
        <v>31380</v>
      </c>
      <c r="G75" s="25">
        <v>33759</v>
      </c>
      <c r="H75" s="25">
        <v>247008</v>
      </c>
      <c r="I75" s="38" t="s">
        <v>34</v>
      </c>
      <c r="J75" s="38" t="s">
        <v>34</v>
      </c>
      <c r="K75" s="25">
        <v>153335</v>
      </c>
      <c r="L75" s="25">
        <v>218</v>
      </c>
      <c r="M75" s="38" t="s">
        <v>34</v>
      </c>
      <c r="N75" s="25">
        <v>21447</v>
      </c>
      <c r="O75" s="38" t="s">
        <v>34</v>
      </c>
      <c r="P75" s="25">
        <v>891</v>
      </c>
      <c r="Q75" s="25">
        <v>1188</v>
      </c>
      <c r="R75" s="38" t="s">
        <v>34</v>
      </c>
      <c r="S75" s="38" t="s">
        <v>34</v>
      </c>
      <c r="T75" s="25">
        <v>1135</v>
      </c>
      <c r="U75" s="25">
        <v>155</v>
      </c>
      <c r="V75" s="25">
        <v>20457</v>
      </c>
      <c r="W75" s="25">
        <v>5732</v>
      </c>
      <c r="X75" s="25">
        <v>10629</v>
      </c>
      <c r="Y75" s="39">
        <v>45</v>
      </c>
    </row>
    <row r="76" spans="1:25" ht="12" customHeight="1">
      <c r="A76" s="45">
        <v>46</v>
      </c>
      <c r="B76" s="33"/>
      <c r="C76" s="47"/>
      <c r="D76" s="37" t="s">
        <v>97</v>
      </c>
      <c r="E76" s="31">
        <v>656429</v>
      </c>
      <c r="F76" s="25">
        <v>65990</v>
      </c>
      <c r="G76" s="25">
        <v>58912</v>
      </c>
      <c r="H76" s="25">
        <v>252150</v>
      </c>
      <c r="I76" s="38" t="s">
        <v>34</v>
      </c>
      <c r="J76" s="38" t="s">
        <v>34</v>
      </c>
      <c r="K76" s="25">
        <v>242920</v>
      </c>
      <c r="L76" s="38" t="s">
        <v>34</v>
      </c>
      <c r="M76" s="38" t="s">
        <v>34</v>
      </c>
      <c r="N76" s="25">
        <v>1346</v>
      </c>
      <c r="O76" s="38" t="s">
        <v>34</v>
      </c>
      <c r="P76" s="25">
        <v>531</v>
      </c>
      <c r="Q76" s="25">
        <v>3914</v>
      </c>
      <c r="R76" s="25">
        <v>1284</v>
      </c>
      <c r="S76" s="38" t="s">
        <v>34</v>
      </c>
      <c r="T76" s="25">
        <v>2515</v>
      </c>
      <c r="U76" s="25">
        <v>746</v>
      </c>
      <c r="V76" s="25">
        <v>9174</v>
      </c>
      <c r="W76" s="25">
        <v>7399</v>
      </c>
      <c r="X76" s="25">
        <v>9550</v>
      </c>
      <c r="Y76" s="39">
        <v>46</v>
      </c>
    </row>
    <row r="77" spans="1:25" ht="12" customHeight="1">
      <c r="A77" s="36"/>
      <c r="B77" s="33"/>
      <c r="C77" s="47"/>
      <c r="D77" s="37"/>
      <c r="E77" s="31"/>
      <c r="F77" s="25"/>
      <c r="G77" s="25" t="s">
        <v>43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42"/>
    </row>
    <row r="78" spans="1:25" s="22" customFormat="1" ht="12" customHeight="1">
      <c r="A78" s="43"/>
      <c r="B78" s="67" t="s">
        <v>98</v>
      </c>
      <c r="C78" s="67"/>
      <c r="D78" s="68"/>
      <c r="E78" s="30">
        <v>724162</v>
      </c>
      <c r="F78" s="20">
        <v>76124</v>
      </c>
      <c r="G78" s="20">
        <v>27532</v>
      </c>
      <c r="H78" s="20">
        <v>364353</v>
      </c>
      <c r="I78" s="20">
        <f aca="true" t="shared" si="10" ref="I78:W78">SUM(I79:I83)</f>
        <v>0</v>
      </c>
      <c r="J78" s="20">
        <f t="shared" si="10"/>
        <v>571</v>
      </c>
      <c r="K78" s="20">
        <f t="shared" si="10"/>
        <v>174745</v>
      </c>
      <c r="L78" s="20">
        <f t="shared" si="10"/>
        <v>234</v>
      </c>
      <c r="M78" s="20">
        <f t="shared" si="10"/>
        <v>0</v>
      </c>
      <c r="N78" s="20">
        <v>23367</v>
      </c>
      <c r="O78" s="20">
        <f t="shared" si="10"/>
        <v>0</v>
      </c>
      <c r="P78" s="20">
        <f t="shared" si="10"/>
        <v>1508</v>
      </c>
      <c r="Q78" s="20">
        <v>7098</v>
      </c>
      <c r="R78" s="20">
        <f t="shared" si="10"/>
        <v>178</v>
      </c>
      <c r="S78" s="20">
        <f t="shared" si="10"/>
        <v>0</v>
      </c>
      <c r="T78" s="20">
        <v>1917</v>
      </c>
      <c r="U78" s="20">
        <f t="shared" si="10"/>
        <v>0</v>
      </c>
      <c r="V78" s="20">
        <v>8494</v>
      </c>
      <c r="W78" s="20">
        <f t="shared" si="10"/>
        <v>6828</v>
      </c>
      <c r="X78" s="20">
        <v>31211</v>
      </c>
      <c r="Y78" s="21" t="s">
        <v>99</v>
      </c>
    </row>
    <row r="79" spans="1:25" ht="12" customHeight="1">
      <c r="A79" s="45">
        <v>47</v>
      </c>
      <c r="B79" s="33"/>
      <c r="C79" s="47"/>
      <c r="D79" s="37" t="s">
        <v>100</v>
      </c>
      <c r="E79" s="31">
        <v>68478</v>
      </c>
      <c r="F79" s="25">
        <v>2152</v>
      </c>
      <c r="G79" s="25">
        <v>2185</v>
      </c>
      <c r="H79" s="25">
        <v>38306</v>
      </c>
      <c r="I79" s="38" t="s">
        <v>34</v>
      </c>
      <c r="J79" s="38" t="s">
        <v>34</v>
      </c>
      <c r="K79" s="25">
        <v>22371</v>
      </c>
      <c r="L79" s="38" t="s">
        <v>34</v>
      </c>
      <c r="M79" s="38" t="s">
        <v>34</v>
      </c>
      <c r="N79" s="38" t="s">
        <v>34</v>
      </c>
      <c r="O79" s="38" t="s">
        <v>34</v>
      </c>
      <c r="P79" s="38" t="s">
        <v>34</v>
      </c>
      <c r="Q79" s="38" t="s">
        <v>34</v>
      </c>
      <c r="R79" s="38" t="s">
        <v>34</v>
      </c>
      <c r="S79" s="38" t="s">
        <v>34</v>
      </c>
      <c r="T79" s="38" t="s">
        <v>34</v>
      </c>
      <c r="U79" s="38" t="s">
        <v>34</v>
      </c>
      <c r="V79" s="25">
        <v>370</v>
      </c>
      <c r="W79" s="25">
        <v>139</v>
      </c>
      <c r="X79" s="25">
        <v>2957</v>
      </c>
      <c r="Y79" s="39">
        <v>47</v>
      </c>
    </row>
    <row r="80" spans="1:25" ht="12" customHeight="1">
      <c r="A80" s="45">
        <v>48</v>
      </c>
      <c r="B80" s="33"/>
      <c r="C80" s="47"/>
      <c r="D80" s="37" t="s">
        <v>101</v>
      </c>
      <c r="E80" s="31">
        <v>107880</v>
      </c>
      <c r="F80" s="25">
        <v>37303</v>
      </c>
      <c r="G80" s="25">
        <v>6389</v>
      </c>
      <c r="H80" s="25">
        <v>31304</v>
      </c>
      <c r="I80" s="38" t="s">
        <v>34</v>
      </c>
      <c r="J80" s="38" t="s">
        <v>34</v>
      </c>
      <c r="K80" s="25">
        <v>20711</v>
      </c>
      <c r="L80" s="38" t="s">
        <v>34</v>
      </c>
      <c r="M80" s="38" t="s">
        <v>34</v>
      </c>
      <c r="N80" s="38">
        <v>2782</v>
      </c>
      <c r="O80" s="38" t="s">
        <v>34</v>
      </c>
      <c r="P80" s="25">
        <v>462</v>
      </c>
      <c r="Q80" s="25">
        <v>257</v>
      </c>
      <c r="R80" s="38" t="s">
        <v>34</v>
      </c>
      <c r="S80" s="38" t="s">
        <v>34</v>
      </c>
      <c r="T80" s="25">
        <v>1020</v>
      </c>
      <c r="U80" s="38" t="s">
        <v>34</v>
      </c>
      <c r="V80" s="25">
        <v>2208</v>
      </c>
      <c r="W80" s="25">
        <v>3125</v>
      </c>
      <c r="X80" s="25">
        <v>2320</v>
      </c>
      <c r="Y80" s="39">
        <v>48</v>
      </c>
    </row>
    <row r="81" spans="1:25" ht="12" customHeight="1">
      <c r="A81" s="45">
        <v>49</v>
      </c>
      <c r="B81" s="33"/>
      <c r="C81" s="47"/>
      <c r="D81" s="37" t="s">
        <v>102</v>
      </c>
      <c r="E81" s="31">
        <v>60499</v>
      </c>
      <c r="F81" s="25">
        <v>7039</v>
      </c>
      <c r="G81" s="25">
        <v>2396</v>
      </c>
      <c r="H81" s="25">
        <v>39508</v>
      </c>
      <c r="I81" s="38" t="s">
        <v>34</v>
      </c>
      <c r="J81" s="38" t="s">
        <v>34</v>
      </c>
      <c r="K81" s="25">
        <v>9253</v>
      </c>
      <c r="L81" s="38" t="s">
        <v>34</v>
      </c>
      <c r="M81" s="38" t="s">
        <v>34</v>
      </c>
      <c r="N81" s="38">
        <v>116</v>
      </c>
      <c r="O81" s="38" t="s">
        <v>34</v>
      </c>
      <c r="P81" s="25">
        <v>175</v>
      </c>
      <c r="Q81" s="25">
        <v>215</v>
      </c>
      <c r="R81" s="38" t="s">
        <v>34</v>
      </c>
      <c r="S81" s="38" t="s">
        <v>34</v>
      </c>
      <c r="T81" s="38" t="s">
        <v>34</v>
      </c>
      <c r="U81" s="38" t="s">
        <v>34</v>
      </c>
      <c r="V81" s="25">
        <v>399</v>
      </c>
      <c r="W81" s="25">
        <v>607</v>
      </c>
      <c r="X81" s="25">
        <v>792</v>
      </c>
      <c r="Y81" s="39">
        <v>49</v>
      </c>
    </row>
    <row r="82" spans="1:25" ht="12" customHeight="1">
      <c r="A82" s="45">
        <v>50</v>
      </c>
      <c r="B82" s="33"/>
      <c r="C82" s="47"/>
      <c r="D82" s="37" t="s">
        <v>103</v>
      </c>
      <c r="E82" s="31">
        <v>146190</v>
      </c>
      <c r="F82" s="25">
        <v>12877</v>
      </c>
      <c r="G82" s="25">
        <v>6270</v>
      </c>
      <c r="H82" s="25">
        <v>78293</v>
      </c>
      <c r="I82" s="38" t="s">
        <v>34</v>
      </c>
      <c r="J82" s="38" t="s">
        <v>34</v>
      </c>
      <c r="K82" s="25">
        <v>39158</v>
      </c>
      <c r="L82" s="38" t="s">
        <v>34</v>
      </c>
      <c r="M82" s="38" t="s">
        <v>34</v>
      </c>
      <c r="N82" s="38" t="s">
        <v>34</v>
      </c>
      <c r="O82" s="38" t="s">
        <v>34</v>
      </c>
      <c r="P82" s="25">
        <v>406</v>
      </c>
      <c r="Q82" s="25">
        <v>40</v>
      </c>
      <c r="R82" s="25">
        <v>178</v>
      </c>
      <c r="S82" s="38" t="s">
        <v>34</v>
      </c>
      <c r="T82" s="38">
        <v>472</v>
      </c>
      <c r="U82" s="38" t="s">
        <v>34</v>
      </c>
      <c r="V82" s="25">
        <v>1442</v>
      </c>
      <c r="W82" s="25">
        <v>1284</v>
      </c>
      <c r="X82" s="25">
        <v>5772</v>
      </c>
      <c r="Y82" s="39">
        <v>50</v>
      </c>
    </row>
    <row r="83" spans="1:25" ht="12" customHeight="1">
      <c r="A83" s="45">
        <v>51</v>
      </c>
      <c r="B83" s="33"/>
      <c r="C83" s="47"/>
      <c r="D83" s="37" t="s">
        <v>104</v>
      </c>
      <c r="E83" s="31">
        <v>341114</v>
      </c>
      <c r="F83" s="25">
        <v>16754</v>
      </c>
      <c r="G83" s="25">
        <v>10293</v>
      </c>
      <c r="H83" s="25">
        <v>176943</v>
      </c>
      <c r="I83" s="38" t="s">
        <v>34</v>
      </c>
      <c r="J83" s="25">
        <v>571</v>
      </c>
      <c r="K83" s="25">
        <v>83252</v>
      </c>
      <c r="L83" s="38">
        <v>234</v>
      </c>
      <c r="M83" s="38" t="s">
        <v>34</v>
      </c>
      <c r="N83" s="38">
        <v>20470</v>
      </c>
      <c r="O83" s="38" t="s">
        <v>34</v>
      </c>
      <c r="P83" s="25">
        <v>465</v>
      </c>
      <c r="Q83" s="25">
        <v>6587</v>
      </c>
      <c r="R83" s="38" t="s">
        <v>34</v>
      </c>
      <c r="S83" s="38" t="s">
        <v>34</v>
      </c>
      <c r="T83" s="25">
        <v>426</v>
      </c>
      <c r="U83" s="38" t="s">
        <v>34</v>
      </c>
      <c r="V83" s="25">
        <v>4076</v>
      </c>
      <c r="W83" s="25">
        <v>1673</v>
      </c>
      <c r="X83" s="25">
        <v>19371</v>
      </c>
      <c r="Y83" s="39">
        <v>51</v>
      </c>
    </row>
    <row r="84" spans="1:25" ht="12" customHeight="1">
      <c r="A84" s="36"/>
      <c r="B84" s="33"/>
      <c r="C84" s="47"/>
      <c r="D84" s="37"/>
      <c r="E84" s="31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42"/>
    </row>
    <row r="85" spans="1:25" s="22" customFormat="1" ht="12" customHeight="1">
      <c r="A85" s="43"/>
      <c r="B85" s="67" t="s">
        <v>105</v>
      </c>
      <c r="C85" s="67"/>
      <c r="D85" s="68"/>
      <c r="E85" s="30">
        <f>SUM(E86:E89)</f>
        <v>985050</v>
      </c>
      <c r="F85" s="20">
        <v>24371</v>
      </c>
      <c r="G85" s="20">
        <f aca="true" t="shared" si="11" ref="G85:X85">SUM(G86:G89)</f>
        <v>44725</v>
      </c>
      <c r="H85" s="20">
        <v>600310</v>
      </c>
      <c r="I85" s="20">
        <f t="shared" si="11"/>
        <v>0</v>
      </c>
      <c r="J85" s="20">
        <f t="shared" si="11"/>
        <v>0</v>
      </c>
      <c r="K85" s="20">
        <f t="shared" si="11"/>
        <v>286552</v>
      </c>
      <c r="L85" s="20">
        <f t="shared" si="11"/>
        <v>0</v>
      </c>
      <c r="M85" s="20">
        <v>3135</v>
      </c>
      <c r="N85" s="20">
        <f t="shared" si="11"/>
        <v>3604</v>
      </c>
      <c r="O85" s="20">
        <f t="shared" si="11"/>
        <v>591</v>
      </c>
      <c r="P85" s="20">
        <f t="shared" si="11"/>
        <v>858</v>
      </c>
      <c r="Q85" s="20">
        <f t="shared" si="11"/>
        <v>3227</v>
      </c>
      <c r="R85" s="20">
        <f t="shared" si="11"/>
        <v>901</v>
      </c>
      <c r="S85" s="20">
        <f t="shared" si="11"/>
        <v>0</v>
      </c>
      <c r="T85" s="20">
        <f t="shared" si="11"/>
        <v>0</v>
      </c>
      <c r="U85" s="20">
        <f t="shared" si="11"/>
        <v>191</v>
      </c>
      <c r="V85" s="20">
        <f t="shared" si="11"/>
        <v>11527</v>
      </c>
      <c r="W85" s="20">
        <f t="shared" si="11"/>
        <v>3267</v>
      </c>
      <c r="X85" s="20">
        <f t="shared" si="11"/>
        <v>1792</v>
      </c>
      <c r="Y85" s="21" t="s">
        <v>106</v>
      </c>
    </row>
    <row r="86" spans="1:25" ht="12" customHeight="1">
      <c r="A86" s="45">
        <v>52</v>
      </c>
      <c r="B86" s="33"/>
      <c r="C86" s="47"/>
      <c r="D86" s="37" t="s">
        <v>107</v>
      </c>
      <c r="E86" s="31">
        <v>279652</v>
      </c>
      <c r="F86" s="25">
        <v>3257</v>
      </c>
      <c r="G86" s="25">
        <v>12639</v>
      </c>
      <c r="H86" s="25">
        <v>150592</v>
      </c>
      <c r="I86" s="38" t="s">
        <v>34</v>
      </c>
      <c r="J86" s="38" t="s">
        <v>34</v>
      </c>
      <c r="K86" s="25">
        <v>110976</v>
      </c>
      <c r="L86" s="38" t="s">
        <v>34</v>
      </c>
      <c r="M86" s="38" t="s">
        <v>34</v>
      </c>
      <c r="N86" s="38" t="s">
        <v>34</v>
      </c>
      <c r="O86" s="38">
        <v>449</v>
      </c>
      <c r="P86" s="38" t="s">
        <v>34</v>
      </c>
      <c r="Q86" s="38">
        <v>46</v>
      </c>
      <c r="R86" s="38" t="s">
        <v>34</v>
      </c>
      <c r="S86" s="38" t="s">
        <v>34</v>
      </c>
      <c r="T86" s="38" t="s">
        <v>34</v>
      </c>
      <c r="U86" s="38" t="s">
        <v>34</v>
      </c>
      <c r="V86" s="25">
        <v>1693</v>
      </c>
      <c r="W86" s="38" t="s">
        <v>34</v>
      </c>
      <c r="X86" s="38" t="s">
        <v>34</v>
      </c>
      <c r="Y86" s="39">
        <v>52</v>
      </c>
    </row>
    <row r="87" spans="1:25" ht="12" customHeight="1">
      <c r="A87" s="45">
        <v>53</v>
      </c>
      <c r="B87" s="33"/>
      <c r="C87" s="47"/>
      <c r="D87" s="37" t="s">
        <v>108</v>
      </c>
      <c r="E87" s="31">
        <v>225014</v>
      </c>
      <c r="F87" s="25">
        <v>9900</v>
      </c>
      <c r="G87" s="25">
        <v>6092</v>
      </c>
      <c r="H87" s="25">
        <v>127786</v>
      </c>
      <c r="I87" s="38" t="s">
        <v>34</v>
      </c>
      <c r="J87" s="38" t="s">
        <v>34</v>
      </c>
      <c r="K87" s="25">
        <v>71306</v>
      </c>
      <c r="L87" s="38" t="s">
        <v>34</v>
      </c>
      <c r="M87" s="38">
        <v>2723</v>
      </c>
      <c r="N87" s="38" t="s">
        <v>34</v>
      </c>
      <c r="O87" s="38">
        <v>142</v>
      </c>
      <c r="P87" s="25">
        <v>436</v>
      </c>
      <c r="Q87" s="38">
        <v>3181</v>
      </c>
      <c r="R87" s="38" t="s">
        <v>34</v>
      </c>
      <c r="S87" s="38" t="s">
        <v>34</v>
      </c>
      <c r="T87" s="38" t="s">
        <v>34</v>
      </c>
      <c r="U87" s="38" t="s">
        <v>34</v>
      </c>
      <c r="V87" s="25">
        <v>2237</v>
      </c>
      <c r="W87" s="25">
        <v>805</v>
      </c>
      <c r="X87" s="25">
        <v>406</v>
      </c>
      <c r="Y87" s="39">
        <v>53</v>
      </c>
    </row>
    <row r="88" spans="1:25" ht="12" customHeight="1">
      <c r="A88" s="45">
        <v>54</v>
      </c>
      <c r="B88" s="33"/>
      <c r="C88" s="47"/>
      <c r="D88" s="37" t="s">
        <v>109</v>
      </c>
      <c r="E88" s="31">
        <v>275342</v>
      </c>
      <c r="F88" s="25">
        <v>7999</v>
      </c>
      <c r="G88" s="25">
        <v>9573</v>
      </c>
      <c r="H88" s="25">
        <v>190842</v>
      </c>
      <c r="I88" s="38" t="s">
        <v>34</v>
      </c>
      <c r="J88" s="38" t="s">
        <v>34</v>
      </c>
      <c r="K88" s="25">
        <v>56773</v>
      </c>
      <c r="L88" s="38" t="s">
        <v>34</v>
      </c>
      <c r="M88" s="38">
        <v>413</v>
      </c>
      <c r="N88" s="38">
        <v>1624</v>
      </c>
      <c r="O88" s="38" t="s">
        <v>34</v>
      </c>
      <c r="P88" s="38">
        <v>132</v>
      </c>
      <c r="Q88" s="38" t="s">
        <v>34</v>
      </c>
      <c r="R88" s="38">
        <v>413</v>
      </c>
      <c r="S88" s="38" t="s">
        <v>34</v>
      </c>
      <c r="T88" s="38" t="s">
        <v>34</v>
      </c>
      <c r="U88" s="38" t="s">
        <v>34</v>
      </c>
      <c r="V88" s="25">
        <v>3891</v>
      </c>
      <c r="W88" s="25">
        <v>2297</v>
      </c>
      <c r="X88" s="25">
        <v>1386</v>
      </c>
      <c r="Y88" s="39">
        <v>54</v>
      </c>
    </row>
    <row r="89" spans="1:25" ht="12" customHeight="1">
      <c r="A89" s="45">
        <v>55</v>
      </c>
      <c r="B89" s="33"/>
      <c r="C89" s="47"/>
      <c r="D89" s="37" t="s">
        <v>110</v>
      </c>
      <c r="E89" s="31">
        <v>205042</v>
      </c>
      <c r="F89" s="25">
        <v>3214</v>
      </c>
      <c r="G89" s="25">
        <v>16421</v>
      </c>
      <c r="H89" s="25">
        <v>131089</v>
      </c>
      <c r="I89" s="38" t="s">
        <v>34</v>
      </c>
      <c r="J89" s="38" t="s">
        <v>34</v>
      </c>
      <c r="K89" s="25">
        <v>47497</v>
      </c>
      <c r="L89" s="38" t="s">
        <v>34</v>
      </c>
      <c r="M89" s="38" t="s">
        <v>34</v>
      </c>
      <c r="N89" s="38">
        <v>1980</v>
      </c>
      <c r="O89" s="38"/>
      <c r="P89" s="38">
        <v>290</v>
      </c>
      <c r="Q89" s="38" t="s">
        <v>34</v>
      </c>
      <c r="R89" s="38">
        <v>488</v>
      </c>
      <c r="S89" s="38" t="s">
        <v>34</v>
      </c>
      <c r="T89" s="38" t="s">
        <v>34</v>
      </c>
      <c r="U89" s="25">
        <v>191</v>
      </c>
      <c r="V89" s="25">
        <v>3706</v>
      </c>
      <c r="W89" s="38">
        <v>165</v>
      </c>
      <c r="X89" s="38" t="s">
        <v>34</v>
      </c>
      <c r="Y89" s="39">
        <v>55</v>
      </c>
    </row>
    <row r="90" spans="2:25" ht="12" customHeight="1">
      <c r="B90" s="51"/>
      <c r="C90" s="52"/>
      <c r="D90" s="53"/>
      <c r="E90" s="31"/>
      <c r="F90" s="25"/>
      <c r="G90" s="25"/>
      <c r="H90" s="25"/>
      <c r="I90" s="38"/>
      <c r="J90" s="38"/>
      <c r="K90" s="25"/>
      <c r="L90" s="25"/>
      <c r="M90" s="25"/>
      <c r="N90" s="38"/>
      <c r="O90" s="38"/>
      <c r="P90" s="38"/>
      <c r="Q90" s="25"/>
      <c r="R90" s="25"/>
      <c r="S90" s="25"/>
      <c r="T90" s="25"/>
      <c r="U90" s="25"/>
      <c r="V90" s="25"/>
      <c r="W90" s="25"/>
      <c r="X90" s="25"/>
      <c r="Y90" s="42"/>
    </row>
    <row r="91" spans="2:25" s="22" customFormat="1" ht="12" customHeight="1">
      <c r="B91" s="69" t="s">
        <v>111</v>
      </c>
      <c r="C91" s="69"/>
      <c r="D91" s="70"/>
      <c r="E91" s="30">
        <v>2737730</v>
      </c>
      <c r="F91" s="20">
        <v>242078</v>
      </c>
      <c r="G91" s="20">
        <f aca="true" t="shared" si="12" ref="G91:X91">SUM(G92:G97)</f>
        <v>249490</v>
      </c>
      <c r="H91" s="20">
        <v>1250756</v>
      </c>
      <c r="I91" s="20">
        <f t="shared" si="12"/>
        <v>8052</v>
      </c>
      <c r="J91" s="20">
        <f t="shared" si="12"/>
        <v>884</v>
      </c>
      <c r="K91" s="20">
        <f t="shared" si="12"/>
        <v>872362</v>
      </c>
      <c r="L91" s="20">
        <v>785</v>
      </c>
      <c r="M91" s="20">
        <f t="shared" si="12"/>
        <v>0</v>
      </c>
      <c r="N91" s="20">
        <v>20638</v>
      </c>
      <c r="O91" s="20">
        <f t="shared" si="12"/>
        <v>10</v>
      </c>
      <c r="P91" s="20">
        <f t="shared" si="12"/>
        <v>4389</v>
      </c>
      <c r="Q91" s="20">
        <v>5940</v>
      </c>
      <c r="R91" s="20">
        <f t="shared" si="12"/>
        <v>3442</v>
      </c>
      <c r="S91" s="20">
        <f t="shared" si="12"/>
        <v>0</v>
      </c>
      <c r="T91" s="20">
        <f t="shared" si="12"/>
        <v>3095</v>
      </c>
      <c r="U91" s="20">
        <f t="shared" si="12"/>
        <v>1653</v>
      </c>
      <c r="V91" s="20">
        <f t="shared" si="12"/>
        <v>46332</v>
      </c>
      <c r="W91" s="20">
        <v>27822</v>
      </c>
      <c r="X91" s="20">
        <f t="shared" si="12"/>
        <v>0</v>
      </c>
      <c r="Y91" s="21" t="s">
        <v>112</v>
      </c>
    </row>
    <row r="92" spans="1:25" ht="12" customHeight="1">
      <c r="A92" s="54" t="s">
        <v>113</v>
      </c>
      <c r="D92" s="53" t="s">
        <v>114</v>
      </c>
      <c r="E92" s="31">
        <v>298429</v>
      </c>
      <c r="F92" s="25">
        <v>8498</v>
      </c>
      <c r="G92" s="25">
        <v>13939</v>
      </c>
      <c r="H92" s="25">
        <v>181909</v>
      </c>
      <c r="I92" s="38" t="s">
        <v>34</v>
      </c>
      <c r="J92" s="25">
        <v>884</v>
      </c>
      <c r="K92" s="25">
        <v>85883</v>
      </c>
      <c r="L92" s="38" t="s">
        <v>34</v>
      </c>
      <c r="M92" s="38" t="s">
        <v>34</v>
      </c>
      <c r="N92" s="38">
        <v>812</v>
      </c>
      <c r="O92" s="38" t="s">
        <v>34</v>
      </c>
      <c r="P92" s="26">
        <v>838</v>
      </c>
      <c r="Q92" s="26">
        <v>815</v>
      </c>
      <c r="R92" s="38" t="s">
        <v>34</v>
      </c>
      <c r="S92" s="38" t="s">
        <v>34</v>
      </c>
      <c r="T92" s="38">
        <v>330</v>
      </c>
      <c r="U92" s="38" t="s">
        <v>34</v>
      </c>
      <c r="V92" s="25">
        <v>3079</v>
      </c>
      <c r="W92" s="25">
        <v>1442</v>
      </c>
      <c r="X92" s="38" t="s">
        <v>34</v>
      </c>
      <c r="Y92" s="39">
        <v>56</v>
      </c>
    </row>
    <row r="93" spans="1:25" ht="12" customHeight="1">
      <c r="A93" s="3" t="s">
        <v>115</v>
      </c>
      <c r="D93" s="53" t="s">
        <v>116</v>
      </c>
      <c r="E93" s="31">
        <v>536273</v>
      </c>
      <c r="F93" s="25">
        <v>19945</v>
      </c>
      <c r="G93" s="25">
        <v>32591</v>
      </c>
      <c r="H93" s="25">
        <v>262027</v>
      </c>
      <c r="I93" s="38" t="s">
        <v>34</v>
      </c>
      <c r="J93" s="38" t="s">
        <v>34</v>
      </c>
      <c r="K93" s="25">
        <v>195080</v>
      </c>
      <c r="L93" s="38">
        <v>119</v>
      </c>
      <c r="M93" s="38" t="s">
        <v>34</v>
      </c>
      <c r="N93" s="38">
        <v>11666</v>
      </c>
      <c r="O93" s="38" t="s">
        <v>34</v>
      </c>
      <c r="P93" s="25">
        <v>488</v>
      </c>
      <c r="Q93" s="25">
        <v>789</v>
      </c>
      <c r="R93" s="25">
        <v>875</v>
      </c>
      <c r="S93" s="38" t="s">
        <v>34</v>
      </c>
      <c r="T93" s="38" t="s">
        <v>34</v>
      </c>
      <c r="U93" s="38">
        <v>155</v>
      </c>
      <c r="V93" s="25">
        <v>3845</v>
      </c>
      <c r="W93" s="25">
        <v>8696</v>
      </c>
      <c r="X93" s="55" t="s">
        <v>34</v>
      </c>
      <c r="Y93" s="39">
        <v>57</v>
      </c>
    </row>
    <row r="94" spans="1:25" ht="12" customHeight="1">
      <c r="A94" s="56" t="s">
        <v>117</v>
      </c>
      <c r="D94" s="53" t="s">
        <v>118</v>
      </c>
      <c r="E94" s="31">
        <v>260782</v>
      </c>
      <c r="F94" s="32">
        <v>8481</v>
      </c>
      <c r="G94" s="32">
        <v>14900</v>
      </c>
      <c r="H94" s="32">
        <v>137075</v>
      </c>
      <c r="I94" s="38" t="s">
        <v>34</v>
      </c>
      <c r="J94" s="38" t="s">
        <v>34</v>
      </c>
      <c r="K94" s="32">
        <v>93575</v>
      </c>
      <c r="L94" s="38" t="s">
        <v>34</v>
      </c>
      <c r="M94" s="38" t="s">
        <v>34</v>
      </c>
      <c r="N94" s="38" t="s">
        <v>34</v>
      </c>
      <c r="O94" s="38" t="s">
        <v>34</v>
      </c>
      <c r="P94" s="38" t="s">
        <v>34</v>
      </c>
      <c r="Q94" s="32">
        <v>116</v>
      </c>
      <c r="R94" s="38" t="s">
        <v>34</v>
      </c>
      <c r="S94" s="38" t="s">
        <v>34</v>
      </c>
      <c r="T94" s="38">
        <v>828</v>
      </c>
      <c r="U94" s="38" t="s">
        <v>34</v>
      </c>
      <c r="V94" s="32">
        <v>4544</v>
      </c>
      <c r="W94" s="32">
        <v>1264</v>
      </c>
      <c r="X94" s="55" t="s">
        <v>34</v>
      </c>
      <c r="Y94" s="39">
        <v>58</v>
      </c>
    </row>
    <row r="95" spans="1:25" ht="12" customHeight="1">
      <c r="A95" s="57" t="s">
        <v>119</v>
      </c>
      <c r="D95" s="53" t="s">
        <v>120</v>
      </c>
      <c r="E95" s="31">
        <v>860772</v>
      </c>
      <c r="F95" s="32">
        <v>94400</v>
      </c>
      <c r="G95" s="32">
        <v>98182</v>
      </c>
      <c r="H95" s="32">
        <v>396723</v>
      </c>
      <c r="I95" s="38" t="s">
        <v>34</v>
      </c>
      <c r="J95" s="38" t="s">
        <v>34</v>
      </c>
      <c r="K95" s="32">
        <v>249704</v>
      </c>
      <c r="L95" s="38">
        <v>667</v>
      </c>
      <c r="M95" s="38" t="s">
        <v>34</v>
      </c>
      <c r="N95" s="38">
        <v>2201</v>
      </c>
      <c r="O95" s="38" t="s">
        <v>34</v>
      </c>
      <c r="P95" s="32">
        <v>1713</v>
      </c>
      <c r="Q95" s="32">
        <v>535</v>
      </c>
      <c r="R95" s="32">
        <v>1736</v>
      </c>
      <c r="S95" s="38" t="s">
        <v>34</v>
      </c>
      <c r="T95" s="38" t="s">
        <v>34</v>
      </c>
      <c r="U95" s="38">
        <v>264</v>
      </c>
      <c r="V95" s="32">
        <v>10794</v>
      </c>
      <c r="W95" s="32">
        <v>3854</v>
      </c>
      <c r="X95" s="55" t="s">
        <v>34</v>
      </c>
      <c r="Y95" s="39">
        <v>59</v>
      </c>
    </row>
    <row r="96" spans="1:25" ht="12" customHeight="1">
      <c r="A96" s="3" t="s">
        <v>121</v>
      </c>
      <c r="D96" s="53" t="s">
        <v>122</v>
      </c>
      <c r="E96" s="31">
        <v>508197</v>
      </c>
      <c r="F96" s="32">
        <v>95915</v>
      </c>
      <c r="G96" s="32">
        <v>70976</v>
      </c>
      <c r="H96" s="32">
        <v>133129</v>
      </c>
      <c r="I96" s="38">
        <v>8052</v>
      </c>
      <c r="J96" s="38" t="s">
        <v>34</v>
      </c>
      <c r="K96" s="32">
        <v>165993</v>
      </c>
      <c r="L96" s="38" t="s">
        <v>34</v>
      </c>
      <c r="M96" s="38" t="s">
        <v>34</v>
      </c>
      <c r="N96" s="38">
        <v>4914</v>
      </c>
      <c r="O96" s="38">
        <v>10</v>
      </c>
      <c r="P96" s="32">
        <v>1238</v>
      </c>
      <c r="Q96" s="32">
        <v>2426</v>
      </c>
      <c r="R96" s="32">
        <v>508</v>
      </c>
      <c r="S96" s="38" t="s">
        <v>34</v>
      </c>
      <c r="T96" s="38" t="s">
        <v>34</v>
      </c>
      <c r="U96" s="38">
        <v>1234</v>
      </c>
      <c r="V96" s="32">
        <v>11715</v>
      </c>
      <c r="W96" s="32">
        <v>12088</v>
      </c>
      <c r="X96" s="55" t="s">
        <v>34</v>
      </c>
      <c r="Y96" s="39">
        <v>61</v>
      </c>
    </row>
    <row r="97" spans="1:25" ht="12" customHeight="1">
      <c r="A97" s="3" t="s">
        <v>123</v>
      </c>
      <c r="D97" s="53" t="s">
        <v>124</v>
      </c>
      <c r="E97" s="31">
        <v>273276</v>
      </c>
      <c r="F97" s="32">
        <v>14840</v>
      </c>
      <c r="G97" s="32">
        <v>18902</v>
      </c>
      <c r="H97" s="32">
        <v>139894</v>
      </c>
      <c r="I97" s="38" t="s">
        <v>34</v>
      </c>
      <c r="J97" s="38" t="s">
        <v>34</v>
      </c>
      <c r="K97" s="32">
        <v>82127</v>
      </c>
      <c r="L97" s="38" t="s">
        <v>34</v>
      </c>
      <c r="M97" s="38" t="s">
        <v>34</v>
      </c>
      <c r="N97" s="38">
        <v>1046</v>
      </c>
      <c r="O97" s="38" t="s">
        <v>34</v>
      </c>
      <c r="P97" s="32">
        <v>112</v>
      </c>
      <c r="Q97" s="32">
        <v>1261</v>
      </c>
      <c r="R97" s="32">
        <v>323</v>
      </c>
      <c r="S97" s="38" t="s">
        <v>34</v>
      </c>
      <c r="T97" s="38">
        <v>1937</v>
      </c>
      <c r="U97" s="38" t="s">
        <v>34</v>
      </c>
      <c r="V97" s="32">
        <v>12355</v>
      </c>
      <c r="W97" s="32">
        <v>479</v>
      </c>
      <c r="X97" s="55" t="s">
        <v>34</v>
      </c>
      <c r="Y97" s="39">
        <v>60</v>
      </c>
    </row>
    <row r="98" spans="2:25" ht="6" customHeight="1">
      <c r="B98" s="58"/>
      <c r="C98" s="59"/>
      <c r="D98" s="60"/>
      <c r="E98" s="61"/>
      <c r="F98" s="58"/>
      <c r="G98" s="58"/>
      <c r="H98" s="58"/>
      <c r="I98" s="62"/>
      <c r="J98" s="62"/>
      <c r="K98" s="58"/>
      <c r="L98" s="62"/>
      <c r="M98" s="62"/>
      <c r="N98" s="62"/>
      <c r="O98" s="62"/>
      <c r="P98" s="58"/>
      <c r="Q98" s="58"/>
      <c r="R98" s="58"/>
      <c r="S98" s="62"/>
      <c r="T98" s="62"/>
      <c r="U98" s="62"/>
      <c r="V98" s="58"/>
      <c r="W98" s="58"/>
      <c r="X98" s="62"/>
      <c r="Y98" s="63"/>
    </row>
    <row r="99" spans="1:10" ht="12" customHeight="1">
      <c r="A99" s="64"/>
      <c r="B99" s="32"/>
      <c r="C99" s="56" t="s">
        <v>125</v>
      </c>
      <c r="E99" s="26"/>
      <c r="F99" s="26"/>
      <c r="G99" s="25"/>
      <c r="H99" s="32"/>
      <c r="I99" s="32"/>
      <c r="J99" s="32"/>
    </row>
    <row r="100" spans="3:10" ht="12" customHeight="1">
      <c r="C100" s="66" t="s">
        <v>126</v>
      </c>
      <c r="D100" s="66"/>
      <c r="E100" s="66"/>
      <c r="F100" s="66"/>
      <c r="G100" s="66"/>
      <c r="H100" s="32"/>
      <c r="I100" s="32"/>
      <c r="J100" s="32"/>
    </row>
    <row r="101" spans="3:10" ht="12" customHeight="1">
      <c r="C101" s="66"/>
      <c r="D101" s="66"/>
      <c r="E101" s="66"/>
      <c r="F101" s="66"/>
      <c r="G101" s="66"/>
      <c r="H101" s="32"/>
      <c r="I101" s="32"/>
      <c r="J101" s="32"/>
    </row>
    <row r="102" spans="4:10" ht="12" customHeight="1">
      <c r="D102" s="32"/>
      <c r="H102" s="32"/>
      <c r="I102" s="32"/>
      <c r="J102" s="32"/>
    </row>
    <row r="103" spans="4:10" ht="12" customHeight="1">
      <c r="D103" s="32"/>
      <c r="H103" s="32"/>
      <c r="I103" s="32"/>
      <c r="J103" s="32"/>
    </row>
    <row r="104" spans="4:10" ht="12" customHeight="1">
      <c r="D104" s="32"/>
      <c r="H104" s="32"/>
      <c r="I104" s="32"/>
      <c r="J104" s="32"/>
    </row>
    <row r="105" spans="4:10" ht="12" customHeight="1">
      <c r="D105" s="32"/>
      <c r="H105" s="32"/>
      <c r="I105" s="32"/>
      <c r="J105" s="32"/>
    </row>
    <row r="106" spans="4:10" ht="12" customHeight="1">
      <c r="D106" s="32"/>
      <c r="H106" s="32"/>
      <c r="I106" s="32"/>
      <c r="J106" s="32"/>
    </row>
    <row r="107" spans="4:10" ht="12" customHeight="1">
      <c r="D107" s="32"/>
      <c r="H107" s="32"/>
      <c r="I107" s="32"/>
      <c r="J107" s="32"/>
    </row>
    <row r="108" spans="4:10" ht="12" customHeight="1">
      <c r="D108" s="32"/>
      <c r="H108" s="32"/>
      <c r="I108" s="32"/>
      <c r="J108" s="32"/>
    </row>
    <row r="109" spans="4:10" ht="12" customHeight="1">
      <c r="D109" s="32"/>
      <c r="H109" s="32"/>
      <c r="I109" s="32"/>
      <c r="J109" s="32"/>
    </row>
    <row r="110" spans="4:10" ht="12" customHeight="1">
      <c r="D110" s="32"/>
      <c r="H110" s="32"/>
      <c r="I110" s="32"/>
      <c r="J110" s="32"/>
    </row>
    <row r="111" spans="4:10" ht="12" customHeight="1">
      <c r="D111" s="32"/>
      <c r="H111" s="32"/>
      <c r="I111" s="32"/>
      <c r="J111" s="32"/>
    </row>
    <row r="112" spans="4:10" ht="12" customHeight="1">
      <c r="D112" s="32"/>
      <c r="H112" s="32"/>
      <c r="I112" s="32"/>
      <c r="J112" s="32"/>
    </row>
    <row r="113" spans="4:10" ht="12" customHeight="1">
      <c r="D113" s="32"/>
      <c r="H113" s="32"/>
      <c r="I113" s="32"/>
      <c r="J113" s="32"/>
    </row>
    <row r="114" spans="4:10" ht="12" customHeight="1">
      <c r="D114" s="32"/>
      <c r="H114" s="32"/>
      <c r="I114" s="32"/>
      <c r="J114" s="32"/>
    </row>
    <row r="115" spans="4:10" ht="12" customHeight="1">
      <c r="D115" s="32"/>
      <c r="H115" s="32"/>
      <c r="I115" s="32"/>
      <c r="J115" s="32"/>
    </row>
    <row r="116" spans="4:10" ht="12" customHeight="1">
      <c r="D116" s="32"/>
      <c r="H116" s="32"/>
      <c r="I116" s="32"/>
      <c r="J116" s="32"/>
    </row>
    <row r="117" spans="4:10" ht="12" customHeight="1">
      <c r="D117" s="32"/>
      <c r="H117" s="32"/>
      <c r="I117" s="32"/>
      <c r="J117" s="32"/>
    </row>
    <row r="118" spans="4:10" ht="12" customHeight="1">
      <c r="D118" s="32"/>
      <c r="H118" s="32"/>
      <c r="I118" s="32"/>
      <c r="J118" s="32"/>
    </row>
    <row r="119" spans="4:10" ht="12" customHeight="1">
      <c r="D119" s="32"/>
      <c r="H119" s="32"/>
      <c r="I119" s="32"/>
      <c r="J119" s="32"/>
    </row>
    <row r="120" spans="4:10" ht="12" customHeight="1">
      <c r="D120" s="32"/>
      <c r="H120" s="32"/>
      <c r="I120" s="32"/>
      <c r="J120" s="32"/>
    </row>
    <row r="121" spans="4:10" ht="12" customHeight="1">
      <c r="D121" s="32"/>
      <c r="H121" s="32"/>
      <c r="I121" s="32"/>
      <c r="J121" s="32"/>
    </row>
    <row r="122" spans="4:10" ht="12" customHeight="1">
      <c r="D122" s="32"/>
      <c r="H122" s="32"/>
      <c r="I122" s="32"/>
      <c r="J122" s="32"/>
    </row>
    <row r="123" spans="4:10" ht="12" customHeight="1">
      <c r="D123" s="32"/>
      <c r="H123" s="32"/>
      <c r="I123" s="32"/>
      <c r="J123" s="32"/>
    </row>
    <row r="124" spans="4:10" ht="12" customHeight="1">
      <c r="D124" s="32"/>
      <c r="H124" s="32"/>
      <c r="I124" s="32"/>
      <c r="J124" s="32"/>
    </row>
    <row r="125" spans="4:10" ht="12" customHeight="1">
      <c r="D125" s="32"/>
      <c r="H125" s="32"/>
      <c r="I125" s="32"/>
      <c r="J125" s="32"/>
    </row>
    <row r="126" spans="4:10" ht="12" customHeight="1">
      <c r="D126" s="32"/>
      <c r="H126" s="32"/>
      <c r="I126" s="32"/>
      <c r="J126" s="32"/>
    </row>
    <row r="127" spans="4:10" ht="12" customHeight="1">
      <c r="D127" s="32"/>
      <c r="H127" s="32"/>
      <c r="I127" s="32"/>
      <c r="J127" s="32"/>
    </row>
    <row r="128" spans="4:10" ht="12" customHeight="1">
      <c r="D128" s="32"/>
      <c r="H128" s="32"/>
      <c r="I128" s="32"/>
      <c r="J128" s="32"/>
    </row>
    <row r="129" spans="4:10" ht="12" customHeight="1">
      <c r="D129" s="32"/>
      <c r="H129" s="32"/>
      <c r="I129" s="32"/>
      <c r="J129" s="32"/>
    </row>
    <row r="130" spans="4:10" ht="12" customHeight="1">
      <c r="D130" s="32"/>
      <c r="H130" s="32"/>
      <c r="I130" s="32"/>
      <c r="J130" s="32"/>
    </row>
    <row r="131" spans="4:10" ht="12" customHeight="1">
      <c r="D131" s="32"/>
      <c r="H131" s="32"/>
      <c r="I131" s="32"/>
      <c r="J131" s="32"/>
    </row>
    <row r="132" spans="4:10" ht="12" customHeight="1">
      <c r="D132" s="32"/>
      <c r="H132" s="32"/>
      <c r="I132" s="32"/>
      <c r="J132" s="32"/>
    </row>
    <row r="133" spans="4:10" ht="12" customHeight="1">
      <c r="D133" s="32"/>
      <c r="H133" s="32"/>
      <c r="I133" s="32"/>
      <c r="J133" s="32"/>
    </row>
    <row r="134" spans="4:10" ht="12" customHeight="1">
      <c r="D134" s="32"/>
      <c r="H134" s="32"/>
      <c r="I134" s="32"/>
      <c r="J134" s="32"/>
    </row>
    <row r="135" spans="4:10" ht="12" customHeight="1">
      <c r="D135" s="32"/>
      <c r="H135" s="32"/>
      <c r="I135" s="32"/>
      <c r="J135" s="32"/>
    </row>
    <row r="136" spans="4:10" ht="12" customHeight="1">
      <c r="D136" s="32"/>
      <c r="H136" s="32"/>
      <c r="I136" s="32"/>
      <c r="J136" s="32"/>
    </row>
    <row r="137" spans="4:10" ht="12" customHeight="1">
      <c r="D137" s="32"/>
      <c r="H137" s="32"/>
      <c r="I137" s="32"/>
      <c r="J137" s="32"/>
    </row>
    <row r="138" spans="4:10" ht="12" customHeight="1">
      <c r="D138" s="32"/>
      <c r="H138" s="32"/>
      <c r="I138" s="32"/>
      <c r="J138" s="32"/>
    </row>
    <row r="139" spans="4:10" ht="12" customHeight="1">
      <c r="D139" s="32"/>
      <c r="H139" s="32"/>
      <c r="I139" s="32"/>
      <c r="J139" s="32"/>
    </row>
    <row r="140" spans="4:10" ht="12" customHeight="1">
      <c r="D140" s="32"/>
      <c r="H140" s="32"/>
      <c r="I140" s="32"/>
      <c r="J140" s="32"/>
    </row>
    <row r="141" spans="4:10" ht="12" customHeight="1">
      <c r="D141" s="32"/>
      <c r="H141" s="32"/>
      <c r="I141" s="32"/>
      <c r="J141" s="32"/>
    </row>
    <row r="142" spans="4:10" ht="12" customHeight="1">
      <c r="D142" s="32"/>
      <c r="H142" s="32"/>
      <c r="I142" s="32"/>
      <c r="J142" s="32"/>
    </row>
    <row r="143" spans="4:10" ht="12" customHeight="1">
      <c r="D143" s="32"/>
      <c r="H143" s="32"/>
      <c r="I143" s="32"/>
      <c r="J143" s="32"/>
    </row>
    <row r="144" spans="4:10" ht="12" customHeight="1">
      <c r="D144" s="32"/>
      <c r="H144" s="32"/>
      <c r="I144" s="32"/>
      <c r="J144" s="32"/>
    </row>
    <row r="145" spans="4:10" ht="12" customHeight="1">
      <c r="D145" s="32"/>
      <c r="H145" s="32"/>
      <c r="I145" s="32"/>
      <c r="J145" s="32"/>
    </row>
    <row r="146" spans="4:10" ht="12" customHeight="1">
      <c r="D146" s="32"/>
      <c r="H146" s="32"/>
      <c r="I146" s="32"/>
      <c r="J146" s="32"/>
    </row>
    <row r="147" spans="4:10" ht="12" customHeight="1">
      <c r="D147" s="32"/>
      <c r="H147" s="32"/>
      <c r="I147" s="32"/>
      <c r="J147" s="32"/>
    </row>
    <row r="148" spans="4:10" ht="12" customHeight="1">
      <c r="D148" s="32"/>
      <c r="H148" s="32"/>
      <c r="I148" s="32"/>
      <c r="J148" s="32"/>
    </row>
    <row r="149" ht="12" customHeight="1">
      <c r="D149" s="32"/>
    </row>
    <row r="150" ht="12" customHeight="1">
      <c r="D150" s="32"/>
    </row>
    <row r="151" ht="12" customHeight="1">
      <c r="D151" s="32"/>
    </row>
    <row r="152" ht="12" customHeight="1">
      <c r="D152" s="32"/>
    </row>
    <row r="153" ht="12" customHeight="1">
      <c r="D153" s="32"/>
    </row>
    <row r="154" ht="12" customHeight="1">
      <c r="D154" s="32"/>
    </row>
    <row r="155" ht="12" customHeight="1">
      <c r="D155" s="32"/>
    </row>
    <row r="156" ht="12" customHeight="1">
      <c r="D156" s="32"/>
    </row>
    <row r="157" ht="12" customHeight="1">
      <c r="D157" s="32"/>
    </row>
    <row r="158" ht="12" customHeight="1">
      <c r="D158" s="32"/>
    </row>
    <row r="159" ht="12" customHeight="1">
      <c r="D159" s="32"/>
    </row>
    <row r="160" ht="12" customHeight="1">
      <c r="D160" s="32"/>
    </row>
    <row r="161" ht="12" customHeight="1">
      <c r="D161" s="32"/>
    </row>
  </sheetData>
  <sheetProtection/>
  <mergeCells count="48">
    <mergeCell ref="A1:Y1"/>
    <mergeCell ref="W2:Y2"/>
    <mergeCell ref="A3:D5"/>
    <mergeCell ref="E3:E5"/>
    <mergeCell ref="F3:F5"/>
    <mergeCell ref="G3:G5"/>
    <mergeCell ref="H3:H5"/>
    <mergeCell ref="I3:I5"/>
    <mergeCell ref="J3:J5"/>
    <mergeCell ref="K3:K5"/>
    <mergeCell ref="W3:W5"/>
    <mergeCell ref="X3:X5"/>
    <mergeCell ref="L3:L5"/>
    <mergeCell ref="M3:M5"/>
    <mergeCell ref="N3:N5"/>
    <mergeCell ref="O3:O5"/>
    <mergeCell ref="P3:P5"/>
    <mergeCell ref="Q3:Q5"/>
    <mergeCell ref="Y3:Y5"/>
    <mergeCell ref="A7:D7"/>
    <mergeCell ref="A9:D9"/>
    <mergeCell ref="A11:D11"/>
    <mergeCell ref="C13:D13"/>
    <mergeCell ref="C14:D14"/>
    <mergeCell ref="R3:R5"/>
    <mergeCell ref="T3:T5"/>
    <mergeCell ref="U3:U5"/>
    <mergeCell ref="V3:V5"/>
    <mergeCell ref="C15:D15"/>
    <mergeCell ref="C16:D16"/>
    <mergeCell ref="C17:D17"/>
    <mergeCell ref="C18:D18"/>
    <mergeCell ref="C19:D19"/>
    <mergeCell ref="C20:D20"/>
    <mergeCell ref="C21:D21"/>
    <mergeCell ref="C22:D22"/>
    <mergeCell ref="B24:D24"/>
    <mergeCell ref="B29:D29"/>
    <mergeCell ref="B36:D36"/>
    <mergeCell ref="B40:D40"/>
    <mergeCell ref="B85:D85"/>
    <mergeCell ref="B91:D91"/>
    <mergeCell ref="B46:D46"/>
    <mergeCell ref="B49:D49"/>
    <mergeCell ref="B59:D59"/>
    <mergeCell ref="B69:D69"/>
    <mergeCell ref="B74:D74"/>
    <mergeCell ref="B78:D78"/>
  </mergeCells>
  <printOptions horizontalCentered="1"/>
  <pageMargins left="0.1968503937007874" right="0" top="0.3937007874015748" bottom="0.3937007874015748" header="0.5511811023622047" footer="0.31496062992125984"/>
  <pageSetup horizontalDpi="400" verticalDpi="400" orientation="portrait" paperSize="12" scale="84" r:id="rId1"/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2009-05-19T02:57:38Z</dcterms:created>
  <dcterms:modified xsi:type="dcterms:W3CDTF">2009-05-19T05:41:16Z</dcterms:modified>
  <cp:category/>
  <cp:version/>
  <cp:contentType/>
  <cp:contentStatus/>
</cp:coreProperties>
</file>