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'111A.B'!$A$1:$K$17</definedName>
    <definedName name="_10.電気_ガスおよび水道" localSheetId="1">'111C'!#REF!</definedName>
    <definedName name="_10.電気_ガスおよび水道">#REF!</definedName>
    <definedName name="_xlnm.Print_Area" localSheetId="0">'111A.B'!$A$1:$K$43</definedName>
    <definedName name="_xlnm.Print_Area" localSheetId="1">'111C'!$A$1:$J$25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<sst xmlns="http://schemas.openxmlformats.org/spreadsheetml/2006/main" count="136" uniqueCount="48">
  <si>
    <t>111. 航   空   運   輸   状   況</t>
  </si>
  <si>
    <t xml:space="preserve">   　(単位  人)</t>
  </si>
  <si>
    <t>年月次</t>
  </si>
  <si>
    <t>総    数</t>
  </si>
  <si>
    <t>大分～</t>
  </si>
  <si>
    <t xml:space="preserve">  東京</t>
  </si>
  <si>
    <t xml:space="preserve">  大阪</t>
  </si>
  <si>
    <t>高松</t>
  </si>
  <si>
    <t>鹿児島</t>
  </si>
  <si>
    <t>広島</t>
  </si>
  <si>
    <t>松山</t>
  </si>
  <si>
    <t>徳島</t>
  </si>
  <si>
    <t>名古屋</t>
  </si>
  <si>
    <t>福岡</t>
  </si>
  <si>
    <t>A． 路  線  別  乗  客  数</t>
  </si>
  <si>
    <t>昭和40年</t>
  </si>
  <si>
    <t>…</t>
  </si>
  <si>
    <t>・</t>
  </si>
  <si>
    <t xml:space="preserve">     41</t>
  </si>
  <si>
    <t xml:space="preserve">     42</t>
  </si>
  <si>
    <t xml:space="preserve">          1   月</t>
  </si>
  <si>
    <t>-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</si>
  <si>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</si>
  <si>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</si>
  <si>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</si>
  <si>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</si>
  <si>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</si>
  <si>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</si>
  <si>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</si>
  <si>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</si>
  <si>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</si>
  <si>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</si>
  <si>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</si>
  <si>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>B． 路  線  別  降  客  数</t>
  </si>
  <si>
    <t xml:space="preserve">     資料：運輸省大阪航空局大分空港事務所</t>
  </si>
  <si>
    <t>C.  貨  物  お  よ  び  郵  便  物  数</t>
  </si>
  <si>
    <t xml:space="preserve">     (単位  キログラム)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</si>
  <si>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</si>
  <si>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</si>
  <si>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</si>
  <si>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</si>
  <si>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</si>
  <si>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</si>
  <si>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 xml:space="preserve">     41</t>
  </si>
  <si>
    <t xml:space="preserve">     42</t>
  </si>
  <si>
    <t xml:space="preserve">     2</t>
  </si>
  <si>
    <t xml:space="preserve">   資料：大分航空株式会社</t>
  </si>
  <si>
    <t xml:space="preserve">   注  大分空港における取扱い分である。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</si>
</sst>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;[Red]#,##0"/>
    <numFmt numFmtId="178" formatCode="#,##0_ "/>
    <numFmt numFmtId="179" formatCode="#,##0_);[Red]\(#,##0\)"/>
    <numFmt numFmtId="180" formatCode="&quot;¥&quot;#,##0.00;[Red]&quot;¥&quot;&quot;¥&quot;&quot;¥&quot;\!\!\-#,##0.00"/>
    <numFmt numFmtId="181" formatCode="&quot;¥&quot;#,##0;[Red]&quot;¥&quot;&quot;¥&quot;&quot;¥&quot;\!\!\-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/>
    </xf>
    <xf numFmtId="176" fontId="25" fillId="0" borderId="0" xfId="0" applyNumberFormat="1" applyFont="1" applyAlignment="1" applyProtection="1">
      <alignment vertical="center"/>
      <protection/>
    </xf>
    <xf numFmtId="0" fontId="24" fillId="0" borderId="19" xfId="0" applyFont="1" applyBorder="1" applyAlignment="1">
      <alignment horizontal="center" vertical="center"/>
    </xf>
    <xf numFmtId="178" fontId="21" fillId="0" borderId="0" xfId="0" applyNumberFormat="1" applyFont="1" applyAlignment="1" applyProtection="1" quotePrefix="1">
      <alignment horizontal="distributed" vertical="center"/>
      <protection locked="0"/>
    </xf>
    <xf numFmtId="176" fontId="21" fillId="0" borderId="13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horizontal="right"/>
      <protection locked="0"/>
    </xf>
    <xf numFmtId="176" fontId="21" fillId="0" borderId="0" xfId="48" applyNumberFormat="1" applyFont="1" applyBorder="1" applyAlignment="1" applyProtection="1" quotePrefix="1">
      <alignment horizontal="right"/>
      <protection locked="0"/>
    </xf>
    <xf numFmtId="178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Alignment="1" applyProtection="1" quotePrefix="1">
      <alignment horizontal="center" vertical="center"/>
      <protection locked="0"/>
    </xf>
    <xf numFmtId="176" fontId="25" fillId="0" borderId="13" xfId="48" applyNumberFormat="1" applyFont="1" applyBorder="1" applyAlignment="1" applyProtection="1">
      <alignment vertical="center"/>
      <protection locked="0"/>
    </xf>
    <xf numFmtId="176" fontId="25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 quotePrefix="1">
      <alignment horizontal="center" vertical="center"/>
      <protection locked="0"/>
    </xf>
    <xf numFmtId="176" fontId="21" fillId="0" borderId="20" xfId="0" applyNumberFormat="1" applyFont="1" applyBorder="1" applyAlignment="1" applyProtection="1" quotePrefix="1">
      <alignment horizontal="center" vertical="center"/>
      <protection locked="0"/>
    </xf>
    <xf numFmtId="176" fontId="21" fillId="0" borderId="19" xfId="48" applyNumberFormat="1" applyFont="1" applyBorder="1" applyAlignment="1" applyProtection="1">
      <alignment vertical="center"/>
      <protection locked="0"/>
    </xf>
    <xf numFmtId="176" fontId="21" fillId="0" borderId="19" xfId="48" applyNumberFormat="1" applyFont="1" applyBorder="1" applyAlignment="1" applyProtection="1" quotePrefix="1">
      <alignment horizontal="right" vertical="center"/>
      <protection locked="0"/>
    </xf>
    <xf numFmtId="176" fontId="27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20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78" fontId="25" fillId="0" borderId="0" xfId="0" applyNumberFormat="1" applyFont="1" applyAlignment="1" applyProtection="1">
      <alignment vertical="center"/>
      <protection/>
    </xf>
    <xf numFmtId="178" fontId="21" fillId="0" borderId="0" xfId="0" applyNumberFormat="1" applyFont="1" applyBorder="1" applyAlignment="1" applyProtection="1">
      <alignment vertical="center"/>
      <protection locked="0"/>
    </xf>
    <xf numFmtId="178" fontId="28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8" fontId="21" fillId="0" borderId="0" xfId="0" applyNumberFormat="1" applyFont="1" applyAlignment="1" applyProtection="1">
      <alignment vertical="center"/>
      <protection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2" xfId="0" applyNumberFormat="1" applyFont="1" applyBorder="1" applyAlignment="1" applyProtection="1">
      <alignment horizontal="center" vertical="center"/>
      <protection locked="0"/>
    </xf>
    <xf numFmtId="178" fontId="21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8" fontId="22" fillId="0" borderId="0" xfId="0" applyNumberFormat="1" applyFont="1" applyAlignment="1" applyProtection="1">
      <alignment vertical="center"/>
      <protection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24" xfId="0" applyNumberFormat="1" applyFont="1" applyBorder="1" applyAlignment="1" applyProtection="1" quotePrefix="1">
      <alignment horizontal="distributed" vertical="center"/>
      <protection locked="0"/>
    </xf>
    <xf numFmtId="179" fontId="21" fillId="0" borderId="25" xfId="48" applyNumberFormat="1" applyFont="1" applyBorder="1" applyAlignment="1" applyProtection="1">
      <alignment vertical="center"/>
      <protection locked="0"/>
    </xf>
    <xf numFmtId="179" fontId="21" fillId="0" borderId="0" xfId="48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 quotePrefix="1">
      <alignment horizontal="center" vertical="center"/>
      <protection locked="0"/>
    </xf>
    <xf numFmtId="179" fontId="21" fillId="0" borderId="13" xfId="48" applyNumberFormat="1" applyFont="1" applyBorder="1" applyAlignment="1" applyProtection="1">
      <alignment vertical="center"/>
      <protection locked="0"/>
    </xf>
    <xf numFmtId="179" fontId="25" fillId="0" borderId="13" xfId="48" applyNumberFormat="1" applyFont="1" applyBorder="1" applyAlignment="1" applyProtection="1">
      <alignment vertical="center"/>
      <protection locked="0"/>
    </xf>
    <xf numFmtId="179" fontId="25" fillId="0" borderId="0" xfId="48" applyNumberFormat="1" applyFont="1" applyAlignment="1" applyProtection="1">
      <alignment vertical="center"/>
      <protection locked="0"/>
    </xf>
    <xf numFmtId="179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9" fontId="21" fillId="0" borderId="13" xfId="48" applyNumberFormat="1" applyFont="1" applyBorder="1" applyAlignment="1" applyProtection="1">
      <alignment vertical="center"/>
      <protection/>
    </xf>
    <xf numFmtId="179" fontId="21" fillId="0" borderId="19" xfId="48" applyNumberFormat="1" applyFont="1" applyBorder="1" applyAlignment="1" applyProtection="1">
      <alignment vertical="center"/>
      <protection locked="0"/>
    </xf>
    <xf numFmtId="178" fontId="21" fillId="0" borderId="18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75390625" style="3" customWidth="1"/>
    <col min="2" max="2" width="10.75390625" style="3" customWidth="1"/>
    <col min="3" max="5" width="10.125" style="3" customWidth="1"/>
    <col min="6" max="6" width="10.75390625" style="3" customWidth="1"/>
    <col min="7" max="11" width="10.125" style="3" customWidth="1"/>
    <col min="12" max="12" width="9.75390625" style="3" customWidth="1"/>
    <col min="13" max="16384" width="15.25390625" style="3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 customHeight="1" thickTop="1">
      <c r="A3" s="7" t="s">
        <v>2</v>
      </c>
      <c r="B3" s="8" t="s">
        <v>3</v>
      </c>
      <c r="C3" s="9" t="s">
        <v>4</v>
      </c>
      <c r="D3" s="9" t="s">
        <v>4</v>
      </c>
      <c r="E3" s="9" t="s">
        <v>4</v>
      </c>
      <c r="F3" s="9" t="s">
        <v>4</v>
      </c>
      <c r="G3" s="9" t="s">
        <v>4</v>
      </c>
      <c r="H3" s="9" t="s">
        <v>4</v>
      </c>
      <c r="I3" s="9" t="s">
        <v>4</v>
      </c>
      <c r="J3" s="10" t="s">
        <v>4</v>
      </c>
      <c r="K3" s="11" t="s">
        <v>4</v>
      </c>
    </row>
    <row r="4" spans="1:11" ht="15" customHeight="1">
      <c r="A4" s="12"/>
      <c r="B4" s="13"/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pans="1:11" s="17" customFormat="1" ht="15" customHeight="1">
      <c r="A5" s="15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7" customFormat="1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" customHeight="1">
      <c r="A7" s="19" t="s">
        <v>15</v>
      </c>
      <c r="B7" s="20">
        <v>68942</v>
      </c>
      <c r="C7" s="21" t="s">
        <v>16</v>
      </c>
      <c r="D7" s="21" t="s">
        <v>16</v>
      </c>
      <c r="E7" s="21" t="s">
        <v>16</v>
      </c>
      <c r="F7" s="21" t="s">
        <v>16</v>
      </c>
      <c r="G7" s="21" t="s">
        <v>16</v>
      </c>
      <c r="H7" s="21" t="s">
        <v>16</v>
      </c>
      <c r="I7" s="22" t="s">
        <v>17</v>
      </c>
      <c r="J7" s="22" t="s">
        <v>17</v>
      </c>
      <c r="K7" s="22" t="s">
        <v>17</v>
      </c>
    </row>
    <row r="8" spans="1:11" ht="12" customHeight="1">
      <c r="A8" s="23" t="s">
        <v>18</v>
      </c>
      <c r="B8" s="20">
        <f>SUM(C8:K8)</f>
        <v>87851</v>
      </c>
      <c r="C8" s="24">
        <v>11535</v>
      </c>
      <c r="D8" s="24">
        <v>56727</v>
      </c>
      <c r="E8" s="25">
        <v>3430</v>
      </c>
      <c r="F8" s="25">
        <v>4157</v>
      </c>
      <c r="G8" s="25">
        <v>6452</v>
      </c>
      <c r="H8" s="25">
        <v>3117</v>
      </c>
      <c r="I8" s="24">
        <v>476</v>
      </c>
      <c r="J8" s="24">
        <v>1087</v>
      </c>
      <c r="K8" s="25">
        <v>870</v>
      </c>
    </row>
    <row r="9" spans="1:11" s="17" customFormat="1" ht="12" customHeight="1">
      <c r="A9" s="26"/>
      <c r="B9" s="27"/>
      <c r="C9" s="4"/>
      <c r="D9" s="4"/>
      <c r="E9" s="4"/>
      <c r="F9" s="4"/>
      <c r="G9" s="4"/>
      <c r="H9" s="4"/>
      <c r="I9" s="4"/>
      <c r="J9" s="4"/>
      <c r="K9" s="3"/>
    </row>
    <row r="10" spans="1:11" s="17" customFormat="1" ht="12" customHeight="1">
      <c r="A10" s="28" t="s">
        <v>19</v>
      </c>
      <c r="B10" s="29">
        <v>103089</v>
      </c>
      <c r="C10" s="30">
        <f aca="true" t="shared" si="0" ref="C10:K10">SUM(C12:C23)</f>
        <v>12904</v>
      </c>
      <c r="D10" s="30">
        <f t="shared" si="0"/>
        <v>66457</v>
      </c>
      <c r="E10" s="30">
        <f t="shared" si="0"/>
        <v>3949</v>
      </c>
      <c r="F10" s="30">
        <f t="shared" si="0"/>
        <v>4428</v>
      </c>
      <c r="G10" s="30">
        <f t="shared" si="0"/>
        <v>5932</v>
      </c>
      <c r="H10" s="30">
        <f t="shared" si="0"/>
        <v>1861</v>
      </c>
      <c r="I10" s="30">
        <f t="shared" si="0"/>
        <v>0</v>
      </c>
      <c r="J10" s="30">
        <f t="shared" si="0"/>
        <v>3806</v>
      </c>
      <c r="K10" s="30">
        <f t="shared" si="0"/>
        <v>3752</v>
      </c>
    </row>
    <row r="11" spans="1:10" ht="12" customHeight="1">
      <c r="A11" s="31"/>
      <c r="B11" s="32"/>
      <c r="C11" s="24"/>
      <c r="E11" s="24"/>
      <c r="F11" s="24"/>
      <c r="G11" s="24"/>
      <c r="H11" s="24"/>
      <c r="I11" s="24"/>
      <c r="J11" s="24"/>
    </row>
    <row r="12" spans="1:11" ht="12" customHeight="1">
      <c r="A12" s="31" t="s">
        <v>20</v>
      </c>
      <c r="B12" s="20">
        <f>SUM(C12:K12)</f>
        <v>7909</v>
      </c>
      <c r="C12" s="21">
        <v>887</v>
      </c>
      <c r="D12" s="33">
        <v>5110</v>
      </c>
      <c r="E12" s="22">
        <v>214</v>
      </c>
      <c r="F12" s="25">
        <v>368</v>
      </c>
      <c r="G12" s="25">
        <v>605</v>
      </c>
      <c r="H12" s="25">
        <v>181</v>
      </c>
      <c r="I12" s="34" t="s">
        <v>21</v>
      </c>
      <c r="J12" s="33">
        <v>243</v>
      </c>
      <c r="K12" s="25">
        <v>301</v>
      </c>
    </row>
    <row r="13" spans="1:11" ht="12" customHeight="1">
      <c r="A13" s="35" t="s">
        <v>22</v>
      </c>
      <c r="B13" s="20">
        <f>SUM(C13:K13)</f>
        <v>7151</v>
      </c>
      <c r="C13" s="33">
        <v>666</v>
      </c>
      <c r="D13" s="33">
        <v>4938</v>
      </c>
      <c r="E13" s="25">
        <v>251</v>
      </c>
      <c r="F13" s="25">
        <v>289</v>
      </c>
      <c r="G13" s="25">
        <v>425</v>
      </c>
      <c r="H13" s="25">
        <v>107</v>
      </c>
      <c r="I13" s="34" t="s">
        <v>21</v>
      </c>
      <c r="J13" s="33">
        <v>169</v>
      </c>
      <c r="K13" s="25">
        <v>306</v>
      </c>
    </row>
    <row r="14" spans="1:11" ht="12" customHeight="1">
      <c r="A14" s="35" t="s">
        <v>23</v>
      </c>
      <c r="B14" s="20">
        <f aca="true" t="shared" si="1" ref="B14:B23">SUM(C14:K14)</f>
        <v>9143</v>
      </c>
      <c r="C14" s="33">
        <v>1455</v>
      </c>
      <c r="D14" s="33">
        <v>5544</v>
      </c>
      <c r="E14" s="25">
        <v>314</v>
      </c>
      <c r="F14" s="25">
        <v>320</v>
      </c>
      <c r="G14" s="25">
        <v>522</v>
      </c>
      <c r="H14" s="25">
        <v>250</v>
      </c>
      <c r="I14" s="34" t="s">
        <v>21</v>
      </c>
      <c r="J14" s="33">
        <v>313</v>
      </c>
      <c r="K14" s="25">
        <v>425</v>
      </c>
    </row>
    <row r="15" spans="1:11" ht="12" customHeight="1">
      <c r="A15" s="35" t="s">
        <v>24</v>
      </c>
      <c r="B15" s="20">
        <f t="shared" si="1"/>
        <v>8005</v>
      </c>
      <c r="C15" s="33">
        <v>1110</v>
      </c>
      <c r="D15" s="33">
        <v>5097</v>
      </c>
      <c r="E15" s="25">
        <v>350</v>
      </c>
      <c r="F15" s="25">
        <v>302</v>
      </c>
      <c r="G15" s="25">
        <v>410</v>
      </c>
      <c r="H15" s="25">
        <v>243</v>
      </c>
      <c r="I15" s="34" t="s">
        <v>21</v>
      </c>
      <c r="J15" s="33">
        <v>312</v>
      </c>
      <c r="K15" s="25">
        <v>181</v>
      </c>
    </row>
    <row r="16" spans="1:11" ht="12" customHeight="1">
      <c r="A16" s="35" t="s">
        <v>25</v>
      </c>
      <c r="B16" s="20">
        <f t="shared" si="1"/>
        <v>10200</v>
      </c>
      <c r="C16" s="33">
        <v>1543</v>
      </c>
      <c r="D16" s="33">
        <v>6246</v>
      </c>
      <c r="E16" s="25">
        <v>392</v>
      </c>
      <c r="F16" s="25">
        <v>458</v>
      </c>
      <c r="G16" s="25">
        <v>650</v>
      </c>
      <c r="H16" s="25">
        <v>317</v>
      </c>
      <c r="I16" s="34" t="s">
        <v>21</v>
      </c>
      <c r="J16" s="33">
        <v>331</v>
      </c>
      <c r="K16" s="25">
        <v>263</v>
      </c>
    </row>
    <row r="17" spans="1:11" s="17" customFormat="1" ht="12" customHeight="1">
      <c r="A17" s="35" t="s">
        <v>26</v>
      </c>
      <c r="B17" s="20">
        <v>7615</v>
      </c>
      <c r="C17" s="33">
        <v>875</v>
      </c>
      <c r="D17" s="33">
        <v>5001</v>
      </c>
      <c r="E17" s="25">
        <v>211</v>
      </c>
      <c r="F17" s="25">
        <v>334</v>
      </c>
      <c r="G17" s="25">
        <v>414</v>
      </c>
      <c r="H17" s="25">
        <v>215</v>
      </c>
      <c r="I17" s="34" t="s">
        <v>21</v>
      </c>
      <c r="J17" s="33">
        <v>299</v>
      </c>
      <c r="K17" s="25">
        <v>265</v>
      </c>
    </row>
    <row r="18" spans="1:11" ht="12" customHeight="1">
      <c r="A18" s="35" t="s">
        <v>27</v>
      </c>
      <c r="B18" s="20">
        <f t="shared" si="1"/>
        <v>5900</v>
      </c>
      <c r="C18" s="33">
        <v>620</v>
      </c>
      <c r="D18" s="33">
        <v>3946</v>
      </c>
      <c r="E18" s="25">
        <v>221</v>
      </c>
      <c r="F18" s="25">
        <v>184</v>
      </c>
      <c r="G18" s="25">
        <v>349</v>
      </c>
      <c r="H18" s="25">
        <v>117</v>
      </c>
      <c r="I18" s="34" t="s">
        <v>21</v>
      </c>
      <c r="J18" s="33">
        <v>236</v>
      </c>
      <c r="K18" s="25">
        <v>227</v>
      </c>
    </row>
    <row r="19" spans="1:11" ht="12" customHeight="1">
      <c r="A19" s="35" t="s">
        <v>28</v>
      </c>
      <c r="B19" s="20">
        <f t="shared" si="1"/>
        <v>9767</v>
      </c>
      <c r="C19" s="33">
        <v>1277</v>
      </c>
      <c r="D19" s="33">
        <v>5902</v>
      </c>
      <c r="E19" s="25">
        <v>375</v>
      </c>
      <c r="F19" s="25">
        <v>446</v>
      </c>
      <c r="G19" s="25">
        <v>631</v>
      </c>
      <c r="H19" s="25">
        <v>276</v>
      </c>
      <c r="I19" s="34" t="s">
        <v>21</v>
      </c>
      <c r="J19" s="33">
        <v>386</v>
      </c>
      <c r="K19" s="25">
        <v>474</v>
      </c>
    </row>
    <row r="20" spans="1:11" ht="12" customHeight="1">
      <c r="A20" s="35" t="s">
        <v>29</v>
      </c>
      <c r="B20" s="20">
        <f t="shared" si="1"/>
        <v>7335</v>
      </c>
      <c r="C20" s="33">
        <v>692</v>
      </c>
      <c r="D20" s="33">
        <v>5104</v>
      </c>
      <c r="E20" s="25">
        <v>218</v>
      </c>
      <c r="F20" s="25">
        <v>289</v>
      </c>
      <c r="G20" s="25">
        <v>380</v>
      </c>
      <c r="H20" s="25">
        <v>155</v>
      </c>
      <c r="I20" s="34" t="s">
        <v>21</v>
      </c>
      <c r="J20" s="33">
        <v>247</v>
      </c>
      <c r="K20" s="25">
        <v>250</v>
      </c>
    </row>
    <row r="21" spans="1:11" ht="12" customHeight="1">
      <c r="A21" s="35" t="s">
        <v>30</v>
      </c>
      <c r="B21" s="20">
        <f t="shared" si="1"/>
        <v>12035</v>
      </c>
      <c r="C21" s="33">
        <v>1539</v>
      </c>
      <c r="D21" s="33">
        <v>7744</v>
      </c>
      <c r="E21" s="25">
        <v>509</v>
      </c>
      <c r="F21" s="25">
        <v>580</v>
      </c>
      <c r="G21" s="25">
        <v>692</v>
      </c>
      <c r="H21" s="34" t="s">
        <v>21</v>
      </c>
      <c r="I21" s="34" t="s">
        <v>21</v>
      </c>
      <c r="J21" s="33">
        <v>550</v>
      </c>
      <c r="K21" s="25">
        <v>421</v>
      </c>
    </row>
    <row r="22" spans="1:11" ht="12" customHeight="1">
      <c r="A22" s="35" t="s">
        <v>31</v>
      </c>
      <c r="B22" s="20">
        <f t="shared" si="1"/>
        <v>11256</v>
      </c>
      <c r="C22" s="36">
        <v>1566</v>
      </c>
      <c r="D22" s="36">
        <v>7327</v>
      </c>
      <c r="E22" s="25">
        <v>504</v>
      </c>
      <c r="F22" s="25">
        <v>533</v>
      </c>
      <c r="G22" s="25">
        <v>532</v>
      </c>
      <c r="H22" s="34" t="s">
        <v>21</v>
      </c>
      <c r="I22" s="34" t="s">
        <v>21</v>
      </c>
      <c r="J22" s="36">
        <v>459</v>
      </c>
      <c r="K22" s="25">
        <v>335</v>
      </c>
    </row>
    <row r="23" spans="1:11" ht="12" customHeight="1">
      <c r="A23" s="37" t="s">
        <v>32</v>
      </c>
      <c r="B23" s="20">
        <f t="shared" si="1"/>
        <v>6774</v>
      </c>
      <c r="C23" s="36">
        <v>674</v>
      </c>
      <c r="D23" s="36">
        <v>4498</v>
      </c>
      <c r="E23" s="25">
        <v>390</v>
      </c>
      <c r="F23" s="25">
        <v>325</v>
      </c>
      <c r="G23" s="25">
        <v>322</v>
      </c>
      <c r="H23" s="34" t="s">
        <v>21</v>
      </c>
      <c r="I23" s="34" t="s">
        <v>21</v>
      </c>
      <c r="J23" s="36">
        <v>261</v>
      </c>
      <c r="K23" s="25">
        <v>304</v>
      </c>
    </row>
    <row r="24" spans="1:11" ht="6" customHeight="1">
      <c r="A24" s="38"/>
      <c r="B24" s="20"/>
      <c r="C24" s="39"/>
      <c r="D24" s="39"/>
      <c r="E24" s="25"/>
      <c r="F24" s="25"/>
      <c r="G24" s="25"/>
      <c r="H24" s="25"/>
      <c r="I24" s="39"/>
      <c r="J24" s="39"/>
      <c r="K24" s="40"/>
    </row>
    <row r="25" spans="1:12" s="17" customFormat="1" ht="15" customHeight="1">
      <c r="A25" s="15" t="s">
        <v>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1"/>
    </row>
    <row r="26" spans="1:11" s="17" customFormat="1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" customHeight="1">
      <c r="A27" s="19" t="s">
        <v>15</v>
      </c>
      <c r="B27" s="20">
        <v>65966</v>
      </c>
      <c r="C27" s="21" t="s">
        <v>16</v>
      </c>
      <c r="D27" s="21" t="s">
        <v>16</v>
      </c>
      <c r="E27" s="21" t="s">
        <v>16</v>
      </c>
      <c r="F27" s="21" t="s">
        <v>16</v>
      </c>
      <c r="G27" s="21" t="s">
        <v>16</v>
      </c>
      <c r="H27" s="21" t="s">
        <v>16</v>
      </c>
      <c r="I27" s="22" t="s">
        <v>17</v>
      </c>
      <c r="J27" s="22" t="s">
        <v>17</v>
      </c>
      <c r="K27" s="22" t="s">
        <v>17</v>
      </c>
    </row>
    <row r="28" spans="1:11" ht="12" customHeight="1">
      <c r="A28" s="23" t="s">
        <v>18</v>
      </c>
      <c r="B28" s="20">
        <f>SUM(C28:K28)</f>
        <v>77673</v>
      </c>
      <c r="C28" s="24">
        <v>10511</v>
      </c>
      <c r="D28" s="24">
        <v>47615</v>
      </c>
      <c r="E28" s="25">
        <v>3179</v>
      </c>
      <c r="F28" s="25">
        <v>5355</v>
      </c>
      <c r="G28" s="25">
        <v>5994</v>
      </c>
      <c r="H28" s="25">
        <v>3160</v>
      </c>
      <c r="I28" s="34" t="s">
        <v>21</v>
      </c>
      <c r="J28" s="24">
        <v>963</v>
      </c>
      <c r="K28" s="25">
        <v>896</v>
      </c>
    </row>
    <row r="29" spans="1:10" ht="12" customHeight="1">
      <c r="A29" s="26"/>
      <c r="B29" s="27"/>
      <c r="C29" s="4"/>
      <c r="D29" s="4"/>
      <c r="E29" s="4"/>
      <c r="F29" s="4"/>
      <c r="G29" s="4"/>
      <c r="H29" s="4"/>
      <c r="I29" s="4"/>
      <c r="J29" s="4"/>
    </row>
    <row r="30" spans="1:11" s="17" customFormat="1" ht="12" customHeight="1">
      <c r="A30" s="28" t="s">
        <v>19</v>
      </c>
      <c r="B30" s="29">
        <f>SUM(B32:B43)</f>
        <v>93596</v>
      </c>
      <c r="C30" s="30">
        <f aca="true" t="shared" si="2" ref="C30:K30">SUM(C32:C43)</f>
        <v>12173</v>
      </c>
      <c r="D30" s="30">
        <f t="shared" si="2"/>
        <v>57168</v>
      </c>
      <c r="E30" s="30">
        <f t="shared" si="2"/>
        <v>3793</v>
      </c>
      <c r="F30" s="30">
        <f t="shared" si="2"/>
        <v>5612</v>
      </c>
      <c r="G30" s="30">
        <f t="shared" si="2"/>
        <v>5297</v>
      </c>
      <c r="H30" s="30">
        <f t="shared" si="2"/>
        <v>2151</v>
      </c>
      <c r="I30" s="30">
        <f t="shared" si="2"/>
        <v>0</v>
      </c>
      <c r="J30" s="30">
        <f t="shared" si="2"/>
        <v>3233</v>
      </c>
      <c r="K30" s="30">
        <f t="shared" si="2"/>
        <v>4169</v>
      </c>
    </row>
    <row r="31" spans="1:10" ht="12" customHeight="1">
      <c r="A31" s="31"/>
      <c r="B31" s="32"/>
      <c r="C31" s="24"/>
      <c r="E31" s="24"/>
      <c r="F31" s="24"/>
      <c r="G31" s="24"/>
      <c r="H31" s="24"/>
      <c r="I31" s="24"/>
      <c r="J31" s="24"/>
    </row>
    <row r="32" spans="1:11" ht="12" customHeight="1">
      <c r="A32" s="31" t="s">
        <v>20</v>
      </c>
      <c r="B32" s="20">
        <f aca="true" t="shared" si="3" ref="B32:B43">SUM(C32:K32)</f>
        <v>5979</v>
      </c>
      <c r="C32" s="33">
        <v>658</v>
      </c>
      <c r="D32" s="33">
        <v>3698</v>
      </c>
      <c r="E32" s="25">
        <v>202</v>
      </c>
      <c r="F32" s="25">
        <v>362</v>
      </c>
      <c r="G32" s="25">
        <v>407</v>
      </c>
      <c r="H32" s="34">
        <v>185</v>
      </c>
      <c r="I32" s="34" t="s">
        <v>21</v>
      </c>
      <c r="J32" s="33">
        <v>196</v>
      </c>
      <c r="K32" s="25">
        <v>271</v>
      </c>
    </row>
    <row r="33" spans="1:11" ht="12" customHeight="1">
      <c r="A33" s="35" t="s">
        <v>22</v>
      </c>
      <c r="B33" s="20">
        <f t="shared" si="3"/>
        <v>5752</v>
      </c>
      <c r="C33" s="33">
        <v>575</v>
      </c>
      <c r="D33" s="33">
        <v>3705</v>
      </c>
      <c r="E33" s="25">
        <v>149</v>
      </c>
      <c r="F33" s="25">
        <v>463</v>
      </c>
      <c r="G33" s="25">
        <v>327</v>
      </c>
      <c r="H33" s="34">
        <v>125</v>
      </c>
      <c r="I33" s="34" t="s">
        <v>21</v>
      </c>
      <c r="J33" s="33">
        <v>138</v>
      </c>
      <c r="K33" s="25">
        <v>270</v>
      </c>
    </row>
    <row r="34" spans="1:11" ht="12" customHeight="1">
      <c r="A34" s="35" t="s">
        <v>23</v>
      </c>
      <c r="B34" s="20">
        <f t="shared" si="3"/>
        <v>7985</v>
      </c>
      <c r="C34" s="33">
        <v>1156</v>
      </c>
      <c r="D34" s="33">
        <v>4785</v>
      </c>
      <c r="E34" s="25">
        <v>298</v>
      </c>
      <c r="F34" s="25">
        <v>454</v>
      </c>
      <c r="G34" s="25">
        <v>416</v>
      </c>
      <c r="H34" s="34">
        <v>284</v>
      </c>
      <c r="I34" s="34" t="s">
        <v>21</v>
      </c>
      <c r="J34" s="33">
        <v>243</v>
      </c>
      <c r="K34" s="25">
        <v>349</v>
      </c>
    </row>
    <row r="35" spans="1:11" ht="12" customHeight="1">
      <c r="A35" s="35" t="s">
        <v>24</v>
      </c>
      <c r="B35" s="20">
        <f t="shared" si="3"/>
        <v>7293</v>
      </c>
      <c r="C35" s="33">
        <v>1017</v>
      </c>
      <c r="D35" s="33">
        <v>4451</v>
      </c>
      <c r="E35" s="25">
        <v>252</v>
      </c>
      <c r="F35" s="25">
        <v>395</v>
      </c>
      <c r="G35" s="25">
        <v>407</v>
      </c>
      <c r="H35" s="34">
        <v>277</v>
      </c>
      <c r="I35" s="34" t="s">
        <v>21</v>
      </c>
      <c r="J35" s="33">
        <v>200</v>
      </c>
      <c r="K35" s="25">
        <v>294</v>
      </c>
    </row>
    <row r="36" spans="1:11" s="17" customFormat="1" ht="12" customHeight="1">
      <c r="A36" s="35" t="s">
        <v>25</v>
      </c>
      <c r="B36" s="20">
        <f t="shared" si="3"/>
        <v>8946</v>
      </c>
      <c r="C36" s="33">
        <v>1713</v>
      </c>
      <c r="D36" s="33">
        <v>5067</v>
      </c>
      <c r="E36" s="25">
        <v>252</v>
      </c>
      <c r="F36" s="25">
        <v>503</v>
      </c>
      <c r="G36" s="25">
        <v>518</v>
      </c>
      <c r="H36" s="34">
        <v>339</v>
      </c>
      <c r="I36" s="34" t="s">
        <v>21</v>
      </c>
      <c r="J36" s="33">
        <v>228</v>
      </c>
      <c r="K36" s="25">
        <v>326</v>
      </c>
    </row>
    <row r="37" spans="1:11" ht="12" customHeight="1">
      <c r="A37" s="35" t="s">
        <v>26</v>
      </c>
      <c r="B37" s="20">
        <f t="shared" si="3"/>
        <v>6760</v>
      </c>
      <c r="C37" s="33">
        <v>705</v>
      </c>
      <c r="D37" s="33">
        <v>4123</v>
      </c>
      <c r="E37" s="25">
        <v>274</v>
      </c>
      <c r="F37" s="25">
        <v>398</v>
      </c>
      <c r="G37" s="25">
        <v>383</v>
      </c>
      <c r="H37" s="34">
        <v>259</v>
      </c>
      <c r="I37" s="34" t="s">
        <v>21</v>
      </c>
      <c r="J37" s="33">
        <v>237</v>
      </c>
      <c r="K37" s="25">
        <v>381</v>
      </c>
    </row>
    <row r="38" spans="1:11" ht="12" customHeight="1">
      <c r="A38" s="35" t="s">
        <v>27</v>
      </c>
      <c r="B38" s="20">
        <f t="shared" si="3"/>
        <v>6012</v>
      </c>
      <c r="C38" s="33">
        <v>800</v>
      </c>
      <c r="D38" s="33">
        <v>3755</v>
      </c>
      <c r="E38" s="25">
        <v>174</v>
      </c>
      <c r="F38" s="25">
        <v>319</v>
      </c>
      <c r="G38" s="25">
        <v>245</v>
      </c>
      <c r="H38" s="34">
        <v>142</v>
      </c>
      <c r="I38" s="34" t="s">
        <v>21</v>
      </c>
      <c r="J38" s="33">
        <v>242</v>
      </c>
      <c r="K38" s="25">
        <v>335</v>
      </c>
    </row>
    <row r="39" spans="1:11" ht="12" customHeight="1">
      <c r="A39" s="35" t="s">
        <v>28</v>
      </c>
      <c r="B39" s="20">
        <f t="shared" si="3"/>
        <v>9322</v>
      </c>
      <c r="C39" s="33">
        <v>1209</v>
      </c>
      <c r="D39" s="33">
        <v>5617</v>
      </c>
      <c r="E39" s="25">
        <v>375</v>
      </c>
      <c r="F39" s="25">
        <v>484</v>
      </c>
      <c r="G39" s="25">
        <v>492</v>
      </c>
      <c r="H39" s="34">
        <v>304</v>
      </c>
      <c r="I39" s="34" t="s">
        <v>21</v>
      </c>
      <c r="J39" s="33">
        <v>463</v>
      </c>
      <c r="K39" s="25">
        <v>378</v>
      </c>
    </row>
    <row r="40" spans="1:11" ht="12" customHeight="1">
      <c r="A40" s="35" t="s">
        <v>29</v>
      </c>
      <c r="B40" s="20">
        <f t="shared" si="3"/>
        <v>6779</v>
      </c>
      <c r="C40" s="33">
        <v>705</v>
      </c>
      <c r="D40" s="33">
        <v>4190</v>
      </c>
      <c r="E40" s="25">
        <v>328</v>
      </c>
      <c r="F40" s="25">
        <v>410</v>
      </c>
      <c r="G40" s="25">
        <v>343</v>
      </c>
      <c r="H40" s="34">
        <v>236</v>
      </c>
      <c r="I40" s="34" t="s">
        <v>21</v>
      </c>
      <c r="J40" s="33">
        <v>197</v>
      </c>
      <c r="K40" s="25">
        <v>370</v>
      </c>
    </row>
    <row r="41" spans="1:11" ht="12" customHeight="1">
      <c r="A41" s="35" t="s">
        <v>30</v>
      </c>
      <c r="B41" s="20">
        <f t="shared" si="3"/>
        <v>11029</v>
      </c>
      <c r="C41" s="33">
        <v>1423</v>
      </c>
      <c r="D41" s="33">
        <v>6898</v>
      </c>
      <c r="E41" s="25">
        <v>546</v>
      </c>
      <c r="F41" s="25">
        <v>642</v>
      </c>
      <c r="G41" s="25">
        <v>715</v>
      </c>
      <c r="H41" s="34" t="s">
        <v>21</v>
      </c>
      <c r="I41" s="34" t="s">
        <v>21</v>
      </c>
      <c r="J41" s="33">
        <v>426</v>
      </c>
      <c r="K41" s="25">
        <v>379</v>
      </c>
    </row>
    <row r="42" spans="1:11" ht="12" customHeight="1">
      <c r="A42" s="35" t="s">
        <v>31</v>
      </c>
      <c r="B42" s="20">
        <f t="shared" si="3"/>
        <v>9721</v>
      </c>
      <c r="C42" s="36">
        <v>1136</v>
      </c>
      <c r="D42" s="36">
        <v>5954</v>
      </c>
      <c r="E42" s="25">
        <v>561</v>
      </c>
      <c r="F42" s="25">
        <v>687</v>
      </c>
      <c r="G42" s="25">
        <v>580</v>
      </c>
      <c r="H42" s="34" t="s">
        <v>21</v>
      </c>
      <c r="I42" s="34" t="s">
        <v>21</v>
      </c>
      <c r="J42" s="36">
        <v>339</v>
      </c>
      <c r="K42" s="25">
        <v>464</v>
      </c>
    </row>
    <row r="43" spans="1:11" ht="12" customHeight="1">
      <c r="A43" s="37" t="s">
        <v>32</v>
      </c>
      <c r="B43" s="20">
        <f t="shared" si="3"/>
        <v>8018</v>
      </c>
      <c r="C43" s="36">
        <v>1076</v>
      </c>
      <c r="D43" s="36">
        <v>4925</v>
      </c>
      <c r="E43" s="25">
        <v>382</v>
      </c>
      <c r="F43" s="25">
        <v>495</v>
      </c>
      <c r="G43" s="25">
        <v>464</v>
      </c>
      <c r="H43" s="34" t="s">
        <v>21</v>
      </c>
      <c r="I43" s="34" t="s">
        <v>21</v>
      </c>
      <c r="J43" s="36">
        <v>324</v>
      </c>
      <c r="K43" s="25">
        <v>352</v>
      </c>
    </row>
    <row r="44" spans="1:11" ht="6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4"/>
    </row>
    <row r="45" ht="12" customHeight="1">
      <c r="A45" s="3" t="s">
        <v>34</v>
      </c>
    </row>
    <row r="48" spans="4:10" ht="12" customHeight="1">
      <c r="D48" s="33"/>
      <c r="E48" s="33"/>
      <c r="F48" s="33"/>
      <c r="G48" s="33"/>
      <c r="H48" s="33"/>
      <c r="I48" s="33"/>
      <c r="J48" s="33"/>
    </row>
    <row r="49" spans="4:10" ht="12" customHeight="1">
      <c r="D49" s="33"/>
      <c r="E49" s="33"/>
      <c r="F49" s="33"/>
      <c r="G49" s="33"/>
      <c r="H49" s="33"/>
      <c r="I49" s="33"/>
      <c r="J49" s="33"/>
    </row>
    <row r="50" spans="4:10" ht="12" customHeight="1">
      <c r="D50" s="33"/>
      <c r="E50" s="33"/>
      <c r="F50" s="33"/>
      <c r="G50" s="33"/>
      <c r="H50" s="33"/>
      <c r="I50" s="33"/>
      <c r="J50" s="33"/>
    </row>
    <row r="51" spans="4:10" ht="12" customHeight="1">
      <c r="D51" s="33"/>
      <c r="E51" s="33"/>
      <c r="F51" s="33"/>
      <c r="G51" s="33"/>
      <c r="H51" s="33"/>
      <c r="I51" s="33"/>
      <c r="J51" s="33"/>
    </row>
    <row r="52" spans="4:11" ht="12" customHeight="1">
      <c r="D52" s="33"/>
      <c r="E52" s="33"/>
      <c r="F52" s="33"/>
      <c r="G52" s="33"/>
      <c r="H52" s="33"/>
      <c r="I52" s="33"/>
      <c r="J52" s="33"/>
      <c r="K52" s="24"/>
    </row>
    <row r="53" spans="4:10" ht="12" customHeight="1">
      <c r="D53" s="33"/>
      <c r="E53" s="33"/>
      <c r="F53" s="33"/>
      <c r="G53" s="33"/>
      <c r="H53" s="33"/>
      <c r="I53" s="33"/>
      <c r="J53" s="33"/>
    </row>
    <row r="54" spans="4:10" ht="12" customHeight="1">
      <c r="D54" s="33"/>
      <c r="E54" s="33"/>
      <c r="F54" s="33"/>
      <c r="G54" s="33"/>
      <c r="H54" s="33"/>
      <c r="I54" s="33"/>
      <c r="J54" s="33"/>
    </row>
    <row r="55" spans="4:10" ht="12" customHeight="1">
      <c r="D55" s="33"/>
      <c r="E55" s="33"/>
      <c r="F55" s="33"/>
      <c r="G55" s="33"/>
      <c r="H55" s="33"/>
      <c r="I55" s="33"/>
      <c r="J55" s="33"/>
    </row>
    <row r="56" spans="4:10" ht="12" customHeight="1">
      <c r="D56" s="33"/>
      <c r="E56" s="33"/>
      <c r="F56" s="33"/>
      <c r="G56" s="33"/>
      <c r="H56" s="33"/>
      <c r="I56" s="33"/>
      <c r="J56" s="33"/>
    </row>
    <row r="57" spans="4:10" ht="12" customHeight="1">
      <c r="D57" s="33"/>
      <c r="E57" s="33"/>
      <c r="F57" s="33"/>
      <c r="G57" s="33"/>
      <c r="H57" s="33"/>
      <c r="I57" s="33"/>
      <c r="J57" s="33"/>
    </row>
    <row r="58" spans="4:10" ht="12" customHeight="1">
      <c r="D58" s="33"/>
      <c r="E58" s="33"/>
      <c r="F58" s="33"/>
      <c r="G58" s="33"/>
      <c r="H58" s="33"/>
      <c r="I58" s="33"/>
      <c r="J58" s="33"/>
    </row>
    <row r="59" spans="4:10" ht="12" customHeight="1">
      <c r="D59" s="33"/>
      <c r="E59" s="33"/>
      <c r="F59" s="33"/>
      <c r="G59" s="33"/>
      <c r="H59" s="33"/>
      <c r="I59" s="33"/>
      <c r="J59" s="33"/>
    </row>
  </sheetData>
  <sheetProtection/>
  <mergeCells count="5">
    <mergeCell ref="A1:K1"/>
    <mergeCell ref="A3:A4"/>
    <mergeCell ref="B3:B4"/>
    <mergeCell ref="A5:K6"/>
    <mergeCell ref="A25:K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75390625" style="53" customWidth="1"/>
    <col min="2" max="7" width="12.75390625" style="53" customWidth="1"/>
    <col min="8" max="10" width="11.75390625" style="53" customWidth="1"/>
    <col min="11" max="11" width="10.875" style="53" customWidth="1"/>
    <col min="12" max="12" width="9.75390625" style="53" customWidth="1"/>
    <col min="13" max="16384" width="15.25390625" style="53" customWidth="1"/>
  </cols>
  <sheetData>
    <row r="1" spans="1:12" s="48" customFormat="1" ht="1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/>
    </row>
    <row r="2" spans="1:12" ht="12" customHeight="1" thickBot="1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2"/>
    </row>
    <row r="3" spans="1:12" s="58" customFormat="1" ht="12" customHeight="1" thickTop="1">
      <c r="A3" s="7" t="s">
        <v>2</v>
      </c>
      <c r="B3" s="54" t="s">
        <v>37</v>
      </c>
      <c r="C3" s="55"/>
      <c r="D3" s="56"/>
      <c r="E3" s="54" t="s">
        <v>38</v>
      </c>
      <c r="F3" s="55"/>
      <c r="G3" s="56"/>
      <c r="H3" s="54" t="s">
        <v>39</v>
      </c>
      <c r="I3" s="55"/>
      <c r="J3" s="55"/>
      <c r="K3" s="57"/>
      <c r="L3" s="57"/>
    </row>
    <row r="4" spans="1:12" s="58" customFormat="1" ht="12" customHeight="1">
      <c r="A4" s="12"/>
      <c r="B4" s="59" t="s">
        <v>40</v>
      </c>
      <c r="C4" s="59" t="s">
        <v>41</v>
      </c>
      <c r="D4" s="59" t="s">
        <v>42</v>
      </c>
      <c r="E4" s="59" t="s">
        <v>40</v>
      </c>
      <c r="F4" s="59" t="s">
        <v>41</v>
      </c>
      <c r="G4" s="59" t="s">
        <v>42</v>
      </c>
      <c r="H4" s="59" t="s">
        <v>40</v>
      </c>
      <c r="I4" s="59" t="s">
        <v>41</v>
      </c>
      <c r="J4" s="59" t="s">
        <v>42</v>
      </c>
      <c r="K4" s="57"/>
      <c r="L4" s="57"/>
    </row>
    <row r="5" spans="1:12" s="48" customFormat="1" ht="12" customHeight="1">
      <c r="A5" s="60" t="s">
        <v>15</v>
      </c>
      <c r="B5" s="61">
        <f>SUM(E5,H5)</f>
        <v>223344</v>
      </c>
      <c r="C5" s="62">
        <f>SUM(F5,I5)</f>
        <v>77536</v>
      </c>
      <c r="D5" s="62">
        <f>SUM(G5,J5)</f>
        <v>145808</v>
      </c>
      <c r="E5" s="62">
        <v>179061</v>
      </c>
      <c r="F5" s="62">
        <v>59340</v>
      </c>
      <c r="G5" s="62">
        <v>119721</v>
      </c>
      <c r="H5" s="62">
        <v>44283</v>
      </c>
      <c r="I5" s="62">
        <v>18196</v>
      </c>
      <c r="J5" s="62">
        <v>26087</v>
      </c>
      <c r="K5" s="52"/>
      <c r="L5" s="52"/>
    </row>
    <row r="6" spans="1:12" ht="12" customHeight="1">
      <c r="A6" s="63" t="s">
        <v>43</v>
      </c>
      <c r="B6" s="64">
        <f aca="true" t="shared" si="0" ref="B6:D21">SUM(E6,H6)</f>
        <v>355796</v>
      </c>
      <c r="C6" s="62">
        <f t="shared" si="0"/>
        <v>139019</v>
      </c>
      <c r="D6" s="62">
        <f t="shared" si="0"/>
        <v>216777</v>
      </c>
      <c r="E6" s="62">
        <v>289367</v>
      </c>
      <c r="F6" s="62">
        <v>115642</v>
      </c>
      <c r="G6" s="62">
        <v>173725</v>
      </c>
      <c r="H6" s="62">
        <v>66429</v>
      </c>
      <c r="I6" s="62">
        <v>23377</v>
      </c>
      <c r="J6" s="62">
        <v>43052</v>
      </c>
      <c r="K6" s="52"/>
      <c r="L6" s="52"/>
    </row>
    <row r="7" spans="1:12" ht="12" customHeight="1">
      <c r="A7" s="26"/>
      <c r="B7" s="64"/>
      <c r="C7" s="62"/>
      <c r="D7" s="62"/>
      <c r="E7" s="62"/>
      <c r="H7" s="62"/>
      <c r="K7" s="52"/>
      <c r="L7" s="52"/>
    </row>
    <row r="8" spans="1:12" s="48" customFormat="1" ht="12" customHeight="1">
      <c r="A8" s="28" t="s">
        <v>44</v>
      </c>
      <c r="B8" s="65">
        <v>539976</v>
      </c>
      <c r="C8" s="66">
        <f>SUM(C10:C21)</f>
        <v>140062</v>
      </c>
      <c r="D8" s="66">
        <f aca="true" t="shared" si="1" ref="D8:J8">SUM(D10:D21)</f>
        <v>399914</v>
      </c>
      <c r="E8" s="66">
        <f t="shared" si="1"/>
        <v>379429</v>
      </c>
      <c r="F8" s="66">
        <f t="shared" si="1"/>
        <v>105264</v>
      </c>
      <c r="G8" s="66">
        <f t="shared" si="1"/>
        <v>274165</v>
      </c>
      <c r="H8" s="66">
        <f t="shared" si="1"/>
        <v>160547</v>
      </c>
      <c r="I8" s="66">
        <f t="shared" si="1"/>
        <v>34798</v>
      </c>
      <c r="J8" s="66">
        <f t="shared" si="1"/>
        <v>125749</v>
      </c>
      <c r="K8" s="47"/>
      <c r="L8" s="47"/>
    </row>
    <row r="9" spans="1:14" ht="12" customHeight="1">
      <c r="A9" s="31"/>
      <c r="B9" s="64"/>
      <c r="C9" s="62"/>
      <c r="D9" s="62"/>
      <c r="E9" s="62"/>
      <c r="F9" s="67"/>
      <c r="G9" s="67"/>
      <c r="H9" s="62"/>
      <c r="I9" s="67"/>
      <c r="J9" s="67"/>
      <c r="K9" s="52"/>
      <c r="L9" s="52"/>
      <c r="M9" s="68"/>
      <c r="N9" s="68"/>
    </row>
    <row r="10" spans="1:12" ht="12" customHeight="1">
      <c r="A10" s="31" t="s">
        <v>20</v>
      </c>
      <c r="B10" s="64">
        <f t="shared" si="0"/>
        <v>28208</v>
      </c>
      <c r="C10" s="62">
        <f t="shared" si="0"/>
        <v>5088</v>
      </c>
      <c r="D10" s="62">
        <f t="shared" si="0"/>
        <v>23120</v>
      </c>
      <c r="E10" s="62">
        <f aca="true" t="shared" si="2" ref="E10:E21">SUM(F10:G10)</f>
        <v>17139</v>
      </c>
      <c r="F10" s="62">
        <v>3317</v>
      </c>
      <c r="G10" s="62">
        <v>13822</v>
      </c>
      <c r="H10" s="62">
        <f aca="true" t="shared" si="3" ref="H10:H21">SUM(I10:J10)</f>
        <v>11069</v>
      </c>
      <c r="I10" s="62">
        <v>1771</v>
      </c>
      <c r="J10" s="62">
        <v>9298</v>
      </c>
      <c r="K10" s="52"/>
      <c r="L10" s="52"/>
    </row>
    <row r="11" spans="1:12" ht="12" customHeight="1">
      <c r="A11" s="35" t="s">
        <v>45</v>
      </c>
      <c r="B11" s="64">
        <f t="shared" si="0"/>
        <v>27874</v>
      </c>
      <c r="C11" s="62">
        <f t="shared" si="0"/>
        <v>4641</v>
      </c>
      <c r="D11" s="62">
        <f t="shared" si="0"/>
        <v>23233</v>
      </c>
      <c r="E11" s="62">
        <f t="shared" si="2"/>
        <v>16723</v>
      </c>
      <c r="F11" s="62">
        <v>2830</v>
      </c>
      <c r="G11" s="62">
        <v>13893</v>
      </c>
      <c r="H11" s="62">
        <f t="shared" si="3"/>
        <v>11151</v>
      </c>
      <c r="I11" s="62">
        <v>1811</v>
      </c>
      <c r="J11" s="62">
        <v>9340</v>
      </c>
      <c r="K11" s="52"/>
      <c r="L11" s="52"/>
    </row>
    <row r="12" spans="1:12" ht="12" customHeight="1">
      <c r="A12" s="35" t="s">
        <v>23</v>
      </c>
      <c r="B12" s="64">
        <f t="shared" si="0"/>
        <v>38677</v>
      </c>
      <c r="C12" s="62">
        <f t="shared" si="0"/>
        <v>8658</v>
      </c>
      <c r="D12" s="62">
        <f t="shared" si="0"/>
        <v>30019</v>
      </c>
      <c r="E12" s="62">
        <f t="shared" si="2"/>
        <v>24187</v>
      </c>
      <c r="F12" s="62">
        <v>4924</v>
      </c>
      <c r="G12" s="62">
        <v>19263</v>
      </c>
      <c r="H12" s="62">
        <f t="shared" si="3"/>
        <v>14490</v>
      </c>
      <c r="I12" s="62">
        <v>3734</v>
      </c>
      <c r="J12" s="62">
        <v>10756</v>
      </c>
      <c r="K12" s="52"/>
      <c r="L12" s="52"/>
    </row>
    <row r="13" spans="1:12" ht="12" customHeight="1">
      <c r="A13" s="35" t="s">
        <v>24</v>
      </c>
      <c r="B13" s="64">
        <f t="shared" si="0"/>
        <v>34500</v>
      </c>
      <c r="C13" s="62">
        <f t="shared" si="0"/>
        <v>9798</v>
      </c>
      <c r="D13" s="62">
        <f t="shared" si="0"/>
        <v>24702</v>
      </c>
      <c r="E13" s="62">
        <f t="shared" si="2"/>
        <v>20865</v>
      </c>
      <c r="F13" s="62">
        <v>6246</v>
      </c>
      <c r="G13" s="62">
        <v>14619</v>
      </c>
      <c r="H13" s="62">
        <f t="shared" si="3"/>
        <v>13635</v>
      </c>
      <c r="I13" s="62">
        <v>3552</v>
      </c>
      <c r="J13" s="62">
        <v>10083</v>
      </c>
      <c r="K13" s="52"/>
      <c r="L13" s="52"/>
    </row>
    <row r="14" spans="1:12" ht="12" customHeight="1">
      <c r="A14" s="35" t="s">
        <v>25</v>
      </c>
      <c r="B14" s="64">
        <f t="shared" si="0"/>
        <v>35859</v>
      </c>
      <c r="C14" s="62">
        <f t="shared" si="0"/>
        <v>13612</v>
      </c>
      <c r="D14" s="62">
        <f t="shared" si="0"/>
        <v>22247</v>
      </c>
      <c r="E14" s="62">
        <f t="shared" si="2"/>
        <v>22295</v>
      </c>
      <c r="F14" s="62">
        <v>9794</v>
      </c>
      <c r="G14" s="62">
        <v>12501</v>
      </c>
      <c r="H14" s="62">
        <f t="shared" si="3"/>
        <v>13564</v>
      </c>
      <c r="I14" s="62">
        <v>3818</v>
      </c>
      <c r="J14" s="62">
        <v>9746</v>
      </c>
      <c r="K14" s="52"/>
      <c r="L14" s="52"/>
    </row>
    <row r="15" spans="1:12" ht="12" customHeight="1">
      <c r="A15" s="35" t="s">
        <v>26</v>
      </c>
      <c r="B15" s="64">
        <f t="shared" si="0"/>
        <v>41732</v>
      </c>
      <c r="C15" s="62">
        <f t="shared" si="0"/>
        <v>12497</v>
      </c>
      <c r="D15" s="62">
        <f t="shared" si="0"/>
        <v>29235</v>
      </c>
      <c r="E15" s="62">
        <f t="shared" si="2"/>
        <v>26492</v>
      </c>
      <c r="F15" s="62">
        <v>8696</v>
      </c>
      <c r="G15" s="62">
        <v>17796</v>
      </c>
      <c r="H15" s="62">
        <f t="shared" si="3"/>
        <v>15240</v>
      </c>
      <c r="I15" s="62">
        <v>3801</v>
      </c>
      <c r="J15" s="62">
        <v>11439</v>
      </c>
      <c r="K15" s="52"/>
      <c r="L15" s="52"/>
    </row>
    <row r="16" spans="1:12" ht="12" customHeight="1">
      <c r="A16" s="35" t="s">
        <v>27</v>
      </c>
      <c r="B16" s="64">
        <f t="shared" si="0"/>
        <v>42284</v>
      </c>
      <c r="C16" s="62">
        <f t="shared" si="0"/>
        <v>12285</v>
      </c>
      <c r="D16" s="62">
        <f t="shared" si="0"/>
        <v>29999</v>
      </c>
      <c r="E16" s="62">
        <f t="shared" si="2"/>
        <v>28959</v>
      </c>
      <c r="F16" s="62">
        <v>8608</v>
      </c>
      <c r="G16" s="62">
        <v>20351</v>
      </c>
      <c r="H16" s="62">
        <f t="shared" si="3"/>
        <v>13325</v>
      </c>
      <c r="I16" s="62">
        <v>3677</v>
      </c>
      <c r="J16" s="62">
        <v>9648</v>
      </c>
      <c r="K16" s="52"/>
      <c r="L16" s="52"/>
    </row>
    <row r="17" spans="1:12" ht="12" customHeight="1">
      <c r="A17" s="35" t="s">
        <v>28</v>
      </c>
      <c r="B17" s="64">
        <f t="shared" si="0"/>
        <v>44868</v>
      </c>
      <c r="C17" s="62">
        <f t="shared" si="0"/>
        <v>10402</v>
      </c>
      <c r="D17" s="62">
        <f t="shared" si="0"/>
        <v>34466</v>
      </c>
      <c r="E17" s="62">
        <f t="shared" si="2"/>
        <v>31418</v>
      </c>
      <c r="F17" s="62">
        <v>7873</v>
      </c>
      <c r="G17" s="62">
        <v>23545</v>
      </c>
      <c r="H17" s="62">
        <f t="shared" si="3"/>
        <v>13450</v>
      </c>
      <c r="I17" s="62">
        <v>2529</v>
      </c>
      <c r="J17" s="62">
        <v>10921</v>
      </c>
      <c r="K17" s="52"/>
      <c r="L17" s="52"/>
    </row>
    <row r="18" spans="1:12" ht="12" customHeight="1">
      <c r="A18" s="35" t="s">
        <v>29</v>
      </c>
      <c r="B18" s="64">
        <v>51256</v>
      </c>
      <c r="C18" s="62">
        <f t="shared" si="0"/>
        <v>13439</v>
      </c>
      <c r="D18" s="62">
        <f t="shared" si="0"/>
        <v>37818</v>
      </c>
      <c r="E18" s="62">
        <f t="shared" si="2"/>
        <v>36012</v>
      </c>
      <c r="F18" s="62">
        <v>10902</v>
      </c>
      <c r="G18" s="62">
        <v>25110</v>
      </c>
      <c r="H18" s="62">
        <f t="shared" si="3"/>
        <v>15245</v>
      </c>
      <c r="I18" s="62">
        <v>2537</v>
      </c>
      <c r="J18" s="62">
        <v>12708</v>
      </c>
      <c r="K18" s="52"/>
      <c r="L18" s="52"/>
    </row>
    <row r="19" spans="1:12" ht="12" customHeight="1">
      <c r="A19" s="35" t="s">
        <v>30</v>
      </c>
      <c r="B19" s="64">
        <f t="shared" si="0"/>
        <v>54095</v>
      </c>
      <c r="C19" s="62">
        <f t="shared" si="0"/>
        <v>15554</v>
      </c>
      <c r="D19" s="62">
        <f t="shared" si="0"/>
        <v>38541</v>
      </c>
      <c r="E19" s="62">
        <f t="shared" si="2"/>
        <v>40996</v>
      </c>
      <c r="F19" s="62">
        <v>13068</v>
      </c>
      <c r="G19" s="62">
        <v>27928</v>
      </c>
      <c r="H19" s="62">
        <f t="shared" si="3"/>
        <v>13099</v>
      </c>
      <c r="I19" s="62">
        <v>2486</v>
      </c>
      <c r="J19" s="62">
        <v>10613</v>
      </c>
      <c r="K19" s="52"/>
      <c r="L19" s="52"/>
    </row>
    <row r="20" spans="1:12" ht="12" customHeight="1">
      <c r="A20" s="35" t="s">
        <v>31</v>
      </c>
      <c r="B20" s="64">
        <f t="shared" si="0"/>
        <v>76606</v>
      </c>
      <c r="C20" s="62">
        <f t="shared" si="0"/>
        <v>17895</v>
      </c>
      <c r="D20" s="62">
        <f t="shared" si="0"/>
        <v>58711</v>
      </c>
      <c r="E20" s="62">
        <f t="shared" si="2"/>
        <v>64351</v>
      </c>
      <c r="F20" s="62">
        <v>15566</v>
      </c>
      <c r="G20" s="62">
        <v>48785</v>
      </c>
      <c r="H20" s="62">
        <f t="shared" si="3"/>
        <v>12255</v>
      </c>
      <c r="I20" s="62">
        <v>2329</v>
      </c>
      <c r="J20" s="62">
        <v>9926</v>
      </c>
      <c r="K20" s="52"/>
      <c r="L20" s="52"/>
    </row>
    <row r="21" spans="1:12" ht="12" customHeight="1">
      <c r="A21" s="37" t="s">
        <v>32</v>
      </c>
      <c r="B21" s="64">
        <f t="shared" si="0"/>
        <v>64016</v>
      </c>
      <c r="C21" s="62">
        <f t="shared" si="0"/>
        <v>16193</v>
      </c>
      <c r="D21" s="62">
        <f t="shared" si="0"/>
        <v>47823</v>
      </c>
      <c r="E21" s="62">
        <f t="shared" si="2"/>
        <v>49992</v>
      </c>
      <c r="F21" s="62">
        <v>13440</v>
      </c>
      <c r="G21" s="62">
        <v>36552</v>
      </c>
      <c r="H21" s="62">
        <f t="shared" si="3"/>
        <v>14024</v>
      </c>
      <c r="I21" s="62">
        <v>2753</v>
      </c>
      <c r="J21" s="62">
        <v>11271</v>
      </c>
      <c r="K21" s="52"/>
      <c r="L21" s="52"/>
    </row>
    <row r="22" spans="1:12" ht="6" customHeight="1">
      <c r="A22" s="63"/>
      <c r="B22" s="69"/>
      <c r="C22" s="62"/>
      <c r="D22" s="70"/>
      <c r="E22" s="70"/>
      <c r="F22" s="70"/>
      <c r="G22" s="62"/>
      <c r="H22" s="62"/>
      <c r="I22" s="62"/>
      <c r="J22" s="62"/>
      <c r="K22" s="52"/>
      <c r="L22" s="52"/>
    </row>
    <row r="23" spans="1:10" ht="12" customHeight="1">
      <c r="A23" s="71" t="s">
        <v>46</v>
      </c>
      <c r="B23" s="71"/>
      <c r="C23" s="71"/>
      <c r="E23" s="72"/>
      <c r="F23" s="72"/>
      <c r="G23" s="71"/>
      <c r="H23" s="71"/>
      <c r="I23" s="71"/>
      <c r="J23" s="71"/>
    </row>
    <row r="24" spans="1:10" ht="12" customHeight="1">
      <c r="A24" s="72" t="s">
        <v>47</v>
      </c>
      <c r="D24" s="72"/>
      <c r="E24" s="72"/>
      <c r="F24" s="72"/>
      <c r="G24" s="72"/>
      <c r="H24" s="72"/>
      <c r="I24" s="72"/>
      <c r="J24" s="72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2009-05-19T03:01:14Z</dcterms:created>
  <dcterms:modified xsi:type="dcterms:W3CDTF">2009-05-19T03:01:20Z</dcterms:modified>
  <cp:category/>
  <cp:version/>
  <cp:contentType/>
  <cp:contentStatus/>
</cp:coreProperties>
</file>