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6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'176'!$A$1:$N$63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<sst xmlns="http://schemas.openxmlformats.org/spreadsheetml/2006/main" count="182" uniqueCount="56">
  <si>
    <t>176．　商　　業　　物　　資　　流　　通</t>
  </si>
  <si>
    <t>Ａ　  産   業   分   類   別   販   売   額</t>
  </si>
  <si>
    <t>　　(単位　100万円）</t>
  </si>
  <si>
    <t>地域</t>
  </si>
  <si>
    <t>総　　額</t>
  </si>
  <si>
    <t>繊維品</t>
  </si>
  <si>
    <t>衣　服</t>
  </si>
  <si>
    <t>農畜産物</t>
  </si>
  <si>
    <t>食　 料</t>
  </si>
  <si>
    <t>医　　薬</t>
  </si>
  <si>
    <t>鉱物金</t>
  </si>
  <si>
    <t>機 　械</t>
  </si>
  <si>
    <t>建 　築</t>
  </si>
  <si>
    <t>家　　具</t>
  </si>
  <si>
    <t>その他</t>
  </si>
  <si>
    <t>身のま</t>
  </si>
  <si>
    <t>　</t>
  </si>
  <si>
    <t>建　　具</t>
  </si>
  <si>
    <t>わり品</t>
  </si>
  <si>
    <t>水 産 物</t>
  </si>
  <si>
    <t>飲 　料</t>
  </si>
  <si>
    <t>化学製品</t>
  </si>
  <si>
    <t>属料材</t>
  </si>
  <si>
    <t>器　 具</t>
  </si>
  <si>
    <t>材 　料</t>
  </si>
  <si>
    <t>じゆう機</t>
  </si>
  <si>
    <t>総額</t>
  </si>
  <si>
    <t>県内への販売額</t>
  </si>
  <si>
    <t>卸売業者</t>
  </si>
  <si>
    <t>小売業者</t>
  </si>
  <si>
    <t>工場官公庁</t>
  </si>
  <si>
    <t>産業用同一企</t>
  </si>
  <si>
    <t>-</t>
  </si>
  <si>
    <t>業間の移動</t>
  </si>
  <si>
    <t>一般消費者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</si>
  <si>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</si>
  <si>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</si>
  <si>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</si>
  <si>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</si>
  <si>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</si>
  <si>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</si>
  <si>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</si>
  <si>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</si>
  <si>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</si>
  <si>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</si>
  <si>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</si>
  <si>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</si>
  <si>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B　  産   業   分   類   別   仕   入   額</t>
  </si>
  <si>
    <t>県内からの仕入額</t>
  </si>
  <si>
    <t>生産業者</t>
  </si>
  <si>
    <t>自己製の商品</t>
  </si>
  <si>
    <t>県外からの仕入額</t>
  </si>
  <si>
    <t>輸入</t>
  </si>
  <si>
    <t>　　資料：県統計調査課「大分県商業物資流通調査」</t>
  </si>
  <si>
    <t>　　注　1)　この商業物資流通調査は過去1年間の状況である。</t>
  </si>
  <si>
    <t>　　　　2)　表頭に掲げた地域区分は、巻末の「機関別等の管轄区域一覧表」を参照。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</si>
</sst>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.00;[Red]&quot;¥&quot;&quot;¥&quot;\!\-#,##0.00"/>
    <numFmt numFmtId="179" formatCode="&quot;¥&quot;#,##0;[Red]&quot;¥&quot;&quot;¥&quot;\!\-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Terminal"/>
      <family val="0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37" fontId="26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18" fillId="0" borderId="0" xfId="60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24" fillId="0" borderId="0" xfId="60" applyFont="1" applyAlignment="1">
      <alignment vertical="center"/>
      <protection/>
    </xf>
    <xf numFmtId="58" fontId="21" fillId="0" borderId="10" xfId="60" applyNumberFormat="1" applyFont="1" applyBorder="1" applyAlignment="1" quotePrefix="1">
      <alignment horizontal="center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vertical="center"/>
      <protection/>
    </xf>
    <xf numFmtId="0" fontId="21" fillId="0" borderId="11" xfId="60" applyFont="1" applyBorder="1" applyAlignment="1">
      <alignment horizontal="distributed" vertical="center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distributed" vertical="center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21" fillId="0" borderId="16" xfId="60" applyFont="1" applyBorder="1" applyAlignment="1">
      <alignment vertical="center"/>
      <protection/>
    </xf>
    <xf numFmtId="0" fontId="21" fillId="0" borderId="16" xfId="60" applyFont="1" applyBorder="1" applyAlignment="1">
      <alignment horizontal="distributed" vertical="center"/>
      <protection/>
    </xf>
    <xf numFmtId="0" fontId="21" fillId="0" borderId="17" xfId="60" applyFont="1" applyBorder="1" applyAlignment="1">
      <alignment horizontal="center" vertical="center" wrapText="1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vertical="center"/>
      <protection/>
    </xf>
    <xf numFmtId="0" fontId="21" fillId="0" borderId="20" xfId="60" applyFont="1" applyBorder="1" applyAlignment="1">
      <alignment vertical="center"/>
      <protection/>
    </xf>
    <xf numFmtId="0" fontId="21" fillId="0" borderId="21" xfId="60" applyFont="1" applyBorder="1" applyAlignment="1">
      <alignment horizontal="distributed" vertical="center" wrapText="1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 vertical="center" wrapText="1"/>
      <protection/>
    </xf>
    <xf numFmtId="49" fontId="23" fillId="0" borderId="0" xfId="60" applyNumberFormat="1" applyFont="1" applyBorder="1" applyAlignment="1">
      <alignment horizontal="distributed" vertical="center" wrapText="1"/>
      <protection/>
    </xf>
    <xf numFmtId="0" fontId="23" fillId="0" borderId="0" xfId="60" applyFont="1" applyBorder="1" applyAlignment="1">
      <alignment horizontal="distributed" vertical="center" wrapText="1"/>
      <protection/>
    </xf>
    <xf numFmtId="0" fontId="23" fillId="0" borderId="22" xfId="60" applyFont="1" applyBorder="1" applyAlignment="1">
      <alignment horizontal="distributed" vertical="center" wrapText="1"/>
      <protection/>
    </xf>
    <xf numFmtId="41" fontId="23" fillId="0" borderId="15" xfId="60" applyNumberFormat="1" applyFont="1" applyBorder="1" applyAlignment="1">
      <alignment vertical="center"/>
      <protection/>
    </xf>
    <xf numFmtId="41" fontId="23" fillId="0" borderId="0" xfId="60" applyNumberFormat="1" applyFont="1" applyBorder="1" applyAlignment="1">
      <alignment vertical="center"/>
      <protection/>
    </xf>
    <xf numFmtId="0" fontId="21" fillId="0" borderId="0" xfId="60" applyFont="1" applyAlignment="1">
      <alignment horizontal="distributed" vertical="center"/>
      <protection/>
    </xf>
    <xf numFmtId="49" fontId="21" fillId="0" borderId="0" xfId="60" applyNumberFormat="1" applyFont="1" applyBorder="1" applyAlignment="1">
      <alignment horizontal="distributed" vertical="center"/>
      <protection/>
    </xf>
    <xf numFmtId="49" fontId="21" fillId="0" borderId="22" xfId="60" applyNumberFormat="1" applyFont="1" applyBorder="1" applyAlignment="1">
      <alignment horizontal="distributed" vertical="center"/>
      <protection/>
    </xf>
    <xf numFmtId="41" fontId="21" fillId="0" borderId="15" xfId="60" applyNumberFormat="1" applyFont="1" applyBorder="1" applyAlignment="1">
      <alignment vertical="center"/>
      <protection/>
    </xf>
    <xf numFmtId="41" fontId="21" fillId="0" borderId="0" xfId="60" applyNumberFormat="1" applyFont="1" applyAlignment="1">
      <alignment horizontal="right" vertical="center"/>
      <protection/>
    </xf>
    <xf numFmtId="41" fontId="21" fillId="0" borderId="0" xfId="60" applyNumberFormat="1" applyFont="1" applyAlignment="1">
      <alignment vertical="center"/>
      <protection/>
    </xf>
    <xf numFmtId="49" fontId="23" fillId="0" borderId="0" xfId="60" applyNumberFormat="1" applyFont="1" applyBorder="1" applyAlignment="1">
      <alignment horizontal="distributed" vertical="center"/>
      <protection/>
    </xf>
    <xf numFmtId="0" fontId="23" fillId="0" borderId="0" xfId="60" applyFont="1" applyBorder="1" applyAlignment="1">
      <alignment horizontal="distributed" vertical="center"/>
      <protection/>
    </xf>
    <xf numFmtId="0" fontId="23" fillId="0" borderId="22" xfId="60" applyFont="1" applyBorder="1" applyAlignment="1">
      <alignment horizontal="distributed" vertical="center"/>
      <protection/>
    </xf>
    <xf numFmtId="41" fontId="21" fillId="0" borderId="15" xfId="60" applyNumberFormat="1" applyFont="1" applyBorder="1" applyAlignment="1">
      <alignment vertical="center"/>
      <protection/>
    </xf>
    <xf numFmtId="41" fontId="21" fillId="0" borderId="0" xfId="60" applyNumberFormat="1" applyFont="1" applyAlignment="1">
      <alignment horizontal="right" vertical="center"/>
      <protection/>
    </xf>
    <xf numFmtId="49" fontId="21" fillId="0" borderId="0" xfId="60" applyNumberFormat="1" applyFont="1" applyBorder="1" applyAlignment="1">
      <alignment horizontal="left" vertical="center"/>
      <protection/>
    </xf>
    <xf numFmtId="0" fontId="18" fillId="0" borderId="15" xfId="60" applyBorder="1" applyAlignment="1">
      <alignment vertical="center"/>
      <protection/>
    </xf>
    <xf numFmtId="176" fontId="21" fillId="0" borderId="0" xfId="60" applyNumberFormat="1" applyFont="1" applyAlignment="1">
      <alignment horizontal="right" vertical="center"/>
      <protection/>
    </xf>
    <xf numFmtId="41" fontId="23" fillId="0" borderId="0" xfId="60" applyNumberFormat="1" applyFont="1" applyAlignment="1">
      <alignment horizontal="right" vertical="center"/>
      <protection/>
    </xf>
    <xf numFmtId="0" fontId="21" fillId="0" borderId="23" xfId="60" applyFont="1" applyBorder="1" applyAlignment="1">
      <alignment horizontal="distributed" vertical="center"/>
      <protection/>
    </xf>
    <xf numFmtId="41" fontId="21" fillId="0" borderId="18" xfId="60" applyNumberFormat="1" applyFont="1" applyBorder="1" applyAlignment="1">
      <alignment vertical="center"/>
      <protection/>
    </xf>
    <xf numFmtId="41" fontId="21" fillId="0" borderId="0" xfId="60" applyNumberFormat="1" applyFont="1" applyBorder="1" applyAlignment="1">
      <alignment vertical="center"/>
      <protection/>
    </xf>
    <xf numFmtId="0" fontId="21" fillId="0" borderId="19" xfId="60" applyFont="1" applyBorder="1" applyAlignment="1">
      <alignment vertical="center"/>
      <protection/>
    </xf>
    <xf numFmtId="0" fontId="25" fillId="0" borderId="0" xfId="60" applyFont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1" fillId="0" borderId="24" xfId="60" applyFont="1" applyBorder="1" applyAlignment="1">
      <alignment vertical="center"/>
      <protection/>
    </xf>
    <xf numFmtId="0" fontId="21" fillId="0" borderId="22" xfId="60" applyFont="1" applyBorder="1" applyAlignment="1">
      <alignment vertical="center"/>
      <protection/>
    </xf>
    <xf numFmtId="0" fontId="21" fillId="0" borderId="23" xfId="60" applyFont="1" applyBorder="1" applyAlignment="1">
      <alignment vertical="center"/>
      <protection/>
    </xf>
    <xf numFmtId="0" fontId="23" fillId="0" borderId="22" xfId="60" applyFont="1" applyBorder="1" applyAlignment="1">
      <alignment horizontal="distributed" vertical="center"/>
      <protection/>
    </xf>
    <xf numFmtId="0" fontId="21" fillId="0" borderId="0" xfId="60" applyFont="1" applyAlignment="1">
      <alignment horizontal="distributed" vertical="center"/>
      <protection/>
    </xf>
    <xf numFmtId="0" fontId="21" fillId="0" borderId="22" xfId="60" applyFont="1" applyBorder="1" applyAlignment="1">
      <alignment horizontal="distributed" vertical="center"/>
      <protection/>
    </xf>
    <xf numFmtId="0" fontId="21" fillId="0" borderId="22" xfId="60" applyFont="1" applyBorder="1" applyAlignment="1">
      <alignment horizontal="distributed" vertical="center"/>
      <protection/>
    </xf>
    <xf numFmtId="177" fontId="21" fillId="0" borderId="0" xfId="60" applyNumberFormat="1" applyFont="1" applyAlignment="1">
      <alignment horizontal="right" vertical="center"/>
      <protection/>
    </xf>
    <xf numFmtId="41" fontId="21" fillId="0" borderId="16" xfId="60" applyNumberFormat="1" applyFont="1" applyBorder="1" applyAlignment="1">
      <alignment vertical="center"/>
      <protection/>
    </xf>
    <xf numFmtId="37" fontId="27" fillId="0" borderId="0" xfId="61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6労働178-196" xfId="60"/>
    <cellStyle name="標準_平成2年度16労働173-19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A1" sqref="A1:N1"/>
    </sheetView>
  </sheetViews>
  <sheetFormatPr defaultColWidth="7.7109375" defaultRowHeight="15"/>
  <cols>
    <col min="1" max="1" width="2.421875" style="4" customWidth="1"/>
    <col min="2" max="2" width="12.8515625" style="4" customWidth="1"/>
    <col min="3" max="3" width="2.421875" style="4" customWidth="1"/>
    <col min="4" max="14" width="9.00390625" style="4" customWidth="1"/>
    <col min="15" max="16384" width="7.7109375" style="4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5" s="6" customFormat="1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7" ht="12" customHeight="1" thickBot="1">
      <c r="A3" s="3"/>
      <c r="B3" s="3" t="s">
        <v>2</v>
      </c>
      <c r="C3" s="3"/>
      <c r="D3" s="3"/>
      <c r="E3" s="7"/>
      <c r="F3" s="3"/>
      <c r="G3" s="3"/>
      <c r="H3" s="3"/>
      <c r="I3" s="3"/>
      <c r="J3" s="3"/>
      <c r="K3" s="3"/>
      <c r="L3" s="3"/>
      <c r="M3" s="8">
        <v>25020</v>
      </c>
      <c r="N3" s="9"/>
      <c r="O3" s="3"/>
      <c r="P3" s="3"/>
      <c r="Q3" s="3"/>
    </row>
    <row r="4" spans="1:17" ht="12" customHeight="1" thickTop="1">
      <c r="A4" s="10"/>
      <c r="B4" s="11" t="s">
        <v>3</v>
      </c>
      <c r="C4" s="10"/>
      <c r="D4" s="12" t="s">
        <v>4</v>
      </c>
      <c r="E4" s="12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3"/>
      <c r="P4" s="3"/>
      <c r="Q4" s="3"/>
    </row>
    <row r="5" spans="1:17" ht="12" customHeight="1">
      <c r="A5" s="2"/>
      <c r="B5" s="15"/>
      <c r="C5" s="2"/>
      <c r="D5" s="16"/>
      <c r="E5" s="16"/>
      <c r="F5" s="17" t="s">
        <v>15</v>
      </c>
      <c r="G5" s="17"/>
      <c r="H5" s="17"/>
      <c r="I5" s="17"/>
      <c r="J5" s="17"/>
      <c r="K5" s="17"/>
      <c r="L5" s="17" t="s">
        <v>16</v>
      </c>
      <c r="M5" s="17" t="s">
        <v>17</v>
      </c>
      <c r="N5" s="18"/>
      <c r="O5" s="3"/>
      <c r="P5" s="3"/>
      <c r="Q5" s="3"/>
    </row>
    <row r="6" spans="1:17" ht="12" customHeight="1">
      <c r="A6" s="19"/>
      <c r="B6" s="20"/>
      <c r="C6" s="19"/>
      <c r="D6" s="21"/>
      <c r="E6" s="21"/>
      <c r="F6" s="22" t="s">
        <v>18</v>
      </c>
      <c r="G6" s="22" t="s">
        <v>19</v>
      </c>
      <c r="H6" s="22" t="s">
        <v>20</v>
      </c>
      <c r="I6" s="22" t="s">
        <v>21</v>
      </c>
      <c r="J6" s="22" t="s">
        <v>22</v>
      </c>
      <c r="K6" s="22" t="s">
        <v>23</v>
      </c>
      <c r="L6" s="22" t="s">
        <v>24</v>
      </c>
      <c r="M6" s="22" t="s">
        <v>25</v>
      </c>
      <c r="N6" s="23"/>
      <c r="O6" s="3"/>
      <c r="P6" s="3"/>
      <c r="Q6" s="3"/>
    </row>
    <row r="7" spans="1:17" ht="6" customHeight="1">
      <c r="A7" s="24"/>
      <c r="B7" s="24"/>
      <c r="C7" s="25"/>
      <c r="D7" s="26"/>
      <c r="E7" s="27"/>
      <c r="F7" s="27"/>
      <c r="G7" s="27"/>
      <c r="H7" s="28"/>
      <c r="I7" s="28"/>
      <c r="J7" s="28"/>
      <c r="K7" s="28"/>
      <c r="L7" s="29"/>
      <c r="M7" s="3"/>
      <c r="N7" s="3"/>
      <c r="O7" s="3"/>
      <c r="P7" s="3"/>
      <c r="Q7" s="3"/>
    </row>
    <row r="8" spans="1:14" s="6" customFormat="1" ht="12" customHeight="1">
      <c r="A8" s="30" t="s">
        <v>26</v>
      </c>
      <c r="B8" s="31"/>
      <c r="C8" s="32"/>
      <c r="D8" s="33">
        <v>142558</v>
      </c>
      <c r="E8" s="34">
        <v>981</v>
      </c>
      <c r="F8" s="34">
        <v>6053</v>
      </c>
      <c r="G8" s="34">
        <f>SUM(G10,G18,G30)</f>
        <v>15095</v>
      </c>
      <c r="H8" s="34">
        <f>SUM(H10,H18,H30)</f>
        <v>37791</v>
      </c>
      <c r="I8" s="34">
        <f>SUM(I10,I18,I30)</f>
        <v>10622</v>
      </c>
      <c r="J8" s="34">
        <f>SUM(J10,J18,J30)</f>
        <v>9961</v>
      </c>
      <c r="K8" s="34">
        <v>40441</v>
      </c>
      <c r="L8" s="34">
        <f>SUM(L10,L18,L30)</f>
        <v>8701</v>
      </c>
      <c r="M8" s="34">
        <v>1579</v>
      </c>
      <c r="N8" s="34">
        <f>SUM(N10,N18,N30)</f>
        <v>11335</v>
      </c>
    </row>
    <row r="9" spans="1:15" s="6" customFormat="1" ht="12" customHeight="1">
      <c r="A9" s="35"/>
      <c r="B9" s="36"/>
      <c r="C9" s="37"/>
      <c r="D9" s="38"/>
      <c r="E9" s="39"/>
      <c r="F9" s="40"/>
      <c r="G9" s="40"/>
      <c r="H9" s="40"/>
      <c r="I9" s="40"/>
      <c r="J9" s="40"/>
      <c r="K9" s="40"/>
      <c r="L9" s="3"/>
      <c r="M9" s="3"/>
      <c r="N9" s="3"/>
      <c r="O9" s="3"/>
    </row>
    <row r="10" spans="1:14" s="6" customFormat="1" ht="12" customHeight="1">
      <c r="A10" s="41" t="s">
        <v>27</v>
      </c>
      <c r="B10" s="42"/>
      <c r="C10" s="43"/>
      <c r="D10" s="33">
        <f>SUM(D11:D16)</f>
        <v>127985</v>
      </c>
      <c r="E10" s="34">
        <v>644</v>
      </c>
      <c r="F10" s="34">
        <v>5289</v>
      </c>
      <c r="G10" s="34">
        <f>SUM(G11:G16)</f>
        <v>13733</v>
      </c>
      <c r="H10" s="34">
        <f>SUM(H11:H16)</f>
        <v>31118</v>
      </c>
      <c r="I10" s="34">
        <f>SUM(I11:I16)</f>
        <v>10400</v>
      </c>
      <c r="J10" s="34">
        <v>9229</v>
      </c>
      <c r="K10" s="34">
        <f>SUM(K11:K16)</f>
        <v>39157</v>
      </c>
      <c r="L10" s="34">
        <v>7113</v>
      </c>
      <c r="M10" s="34">
        <v>863</v>
      </c>
      <c r="N10" s="34">
        <f>SUM(N11:N16)</f>
        <v>10438</v>
      </c>
    </row>
    <row r="11" spans="1:17" ht="12" customHeight="1">
      <c r="A11" s="35"/>
      <c r="B11" s="36" t="s">
        <v>28</v>
      </c>
      <c r="C11" s="37"/>
      <c r="D11" s="38">
        <v>16364</v>
      </c>
      <c r="E11" s="39">
        <v>50</v>
      </c>
      <c r="F11" s="40">
        <v>172</v>
      </c>
      <c r="G11" s="40">
        <v>3543</v>
      </c>
      <c r="H11" s="40">
        <v>6632</v>
      </c>
      <c r="I11" s="40">
        <v>856</v>
      </c>
      <c r="J11" s="40">
        <v>631</v>
      </c>
      <c r="K11" s="40">
        <v>793</v>
      </c>
      <c r="L11" s="40">
        <v>398</v>
      </c>
      <c r="M11" s="40">
        <v>153</v>
      </c>
      <c r="N11" s="40">
        <v>3137</v>
      </c>
      <c r="O11" s="3"/>
      <c r="P11" s="3"/>
      <c r="Q11" s="3"/>
    </row>
    <row r="12" spans="1:17" ht="12" customHeight="1">
      <c r="A12" s="35"/>
      <c r="B12" s="36" t="s">
        <v>29</v>
      </c>
      <c r="C12" s="37"/>
      <c r="D12" s="38">
        <v>66302</v>
      </c>
      <c r="E12" s="39">
        <v>548</v>
      </c>
      <c r="F12" s="40">
        <v>4030</v>
      </c>
      <c r="G12" s="40">
        <v>8892</v>
      </c>
      <c r="H12" s="40">
        <v>22052</v>
      </c>
      <c r="I12" s="40">
        <v>6695</v>
      </c>
      <c r="J12" s="40">
        <v>2605</v>
      </c>
      <c r="K12" s="40">
        <v>12905</v>
      </c>
      <c r="L12" s="40">
        <v>3088</v>
      </c>
      <c r="M12" s="40">
        <v>512</v>
      </c>
      <c r="N12" s="40">
        <v>4974</v>
      </c>
      <c r="O12" s="3"/>
      <c r="P12" s="3"/>
      <c r="Q12" s="3"/>
    </row>
    <row r="13" spans="1:17" ht="12" customHeight="1">
      <c r="A13" s="35"/>
      <c r="B13" s="36" t="s">
        <v>30</v>
      </c>
      <c r="C13" s="37"/>
      <c r="D13" s="38">
        <v>28588</v>
      </c>
      <c r="E13" s="39">
        <v>25</v>
      </c>
      <c r="F13" s="40">
        <v>956</v>
      </c>
      <c r="G13" s="40">
        <v>348</v>
      </c>
      <c r="H13" s="40">
        <v>543</v>
      </c>
      <c r="I13" s="40">
        <v>1816</v>
      </c>
      <c r="J13" s="40">
        <v>3086</v>
      </c>
      <c r="K13" s="40">
        <v>17296</v>
      </c>
      <c r="L13" s="40">
        <v>2906</v>
      </c>
      <c r="M13" s="40">
        <v>114</v>
      </c>
      <c r="N13" s="40">
        <v>1500</v>
      </c>
      <c r="O13" s="3"/>
      <c r="P13" s="3"/>
      <c r="Q13" s="3"/>
    </row>
    <row r="14" spans="1:17" ht="12" customHeight="1">
      <c r="A14" s="35"/>
      <c r="B14" s="36" t="s">
        <v>31</v>
      </c>
      <c r="C14" s="37"/>
      <c r="D14" s="44">
        <f>SUM(E14:N14)</f>
        <v>3236</v>
      </c>
      <c r="E14" s="45" t="s">
        <v>32</v>
      </c>
      <c r="F14" s="45">
        <v>7</v>
      </c>
      <c r="G14" s="45">
        <v>796</v>
      </c>
      <c r="H14" s="45">
        <v>1236</v>
      </c>
      <c r="I14" s="45">
        <v>139</v>
      </c>
      <c r="J14" s="45">
        <v>205</v>
      </c>
      <c r="K14" s="45">
        <v>758</v>
      </c>
      <c r="L14" s="45">
        <v>7</v>
      </c>
      <c r="M14" s="45">
        <v>7</v>
      </c>
      <c r="N14" s="45">
        <v>81</v>
      </c>
      <c r="O14" s="3"/>
      <c r="P14" s="3"/>
      <c r="Q14" s="3"/>
    </row>
    <row r="15" spans="1:17" ht="12" customHeight="1">
      <c r="A15" s="35"/>
      <c r="B15" s="46" t="s">
        <v>33</v>
      </c>
      <c r="C15" s="37"/>
      <c r="D15" s="4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"/>
      <c r="P15" s="3"/>
      <c r="Q15" s="3"/>
    </row>
    <row r="16" spans="1:17" ht="12" customHeight="1">
      <c r="A16" s="35"/>
      <c r="B16" s="36" t="s">
        <v>34</v>
      </c>
      <c r="C16" s="37"/>
      <c r="D16" s="38">
        <f>SUM(E16:N16)</f>
        <v>13495</v>
      </c>
      <c r="E16" s="39">
        <v>22</v>
      </c>
      <c r="F16" s="40">
        <v>125</v>
      </c>
      <c r="G16" s="40">
        <v>154</v>
      </c>
      <c r="H16" s="40">
        <v>655</v>
      </c>
      <c r="I16" s="40">
        <v>894</v>
      </c>
      <c r="J16" s="40">
        <v>2703</v>
      </c>
      <c r="K16" s="40">
        <v>7405</v>
      </c>
      <c r="L16" s="40">
        <v>713</v>
      </c>
      <c r="M16" s="40">
        <v>78</v>
      </c>
      <c r="N16" s="40">
        <v>746</v>
      </c>
      <c r="O16" s="3"/>
      <c r="P16" s="3"/>
      <c r="Q16" s="3"/>
    </row>
    <row r="17" spans="1:17" ht="12" customHeight="1">
      <c r="A17" s="35"/>
      <c r="B17" s="36"/>
      <c r="C17" s="37"/>
      <c r="D17" s="38"/>
      <c r="E17" s="39"/>
      <c r="F17" s="40"/>
      <c r="G17" s="40"/>
      <c r="H17" s="40"/>
      <c r="I17" s="40"/>
      <c r="J17" s="40"/>
      <c r="K17" s="40"/>
      <c r="L17" s="3"/>
      <c r="M17" s="3"/>
      <c r="N17" s="3"/>
      <c r="O17" s="3"/>
      <c r="P17" s="3"/>
      <c r="Q17" s="3"/>
    </row>
    <row r="18" spans="1:14" s="6" customFormat="1" ht="12" customHeight="1">
      <c r="A18" s="41" t="s">
        <v>35</v>
      </c>
      <c r="B18" s="42"/>
      <c r="C18" s="43"/>
      <c r="D18" s="33">
        <f>SUM(D19:D28)</f>
        <v>14549</v>
      </c>
      <c r="E18" s="34">
        <f>SUM(E19:E28)</f>
        <v>336</v>
      </c>
      <c r="F18" s="34">
        <v>763</v>
      </c>
      <c r="G18" s="34">
        <f>SUM(G19:G28)</f>
        <v>1362</v>
      </c>
      <c r="H18" s="34">
        <f>SUM(H19:H28)</f>
        <v>6673</v>
      </c>
      <c r="I18" s="34">
        <v>222</v>
      </c>
      <c r="J18" s="34">
        <v>732</v>
      </c>
      <c r="K18" s="34">
        <f>SUM(K19:K28)</f>
        <v>1285</v>
      </c>
      <c r="L18" s="34">
        <f>SUM(L19:L28)</f>
        <v>1588</v>
      </c>
      <c r="M18" s="34">
        <f>SUM(M19:M28)</f>
        <v>715</v>
      </c>
      <c r="N18" s="34">
        <v>872</v>
      </c>
    </row>
    <row r="19" spans="1:17" ht="12" customHeight="1">
      <c r="A19" s="35"/>
      <c r="B19" s="36" t="s">
        <v>36</v>
      </c>
      <c r="C19" s="37"/>
      <c r="D19" s="38">
        <v>4880</v>
      </c>
      <c r="E19" s="39">
        <v>110</v>
      </c>
      <c r="F19" s="40">
        <v>34</v>
      </c>
      <c r="G19" s="40">
        <v>494</v>
      </c>
      <c r="H19" s="40">
        <v>2227</v>
      </c>
      <c r="I19" s="40">
        <v>48</v>
      </c>
      <c r="J19" s="40">
        <v>43</v>
      </c>
      <c r="K19" s="40">
        <v>448</v>
      </c>
      <c r="L19" s="40">
        <v>730</v>
      </c>
      <c r="M19" s="40">
        <v>88</v>
      </c>
      <c r="N19" s="40">
        <v>359</v>
      </c>
      <c r="O19" s="3"/>
      <c r="P19" s="3"/>
      <c r="Q19" s="3"/>
    </row>
    <row r="20" spans="1:17" ht="12" customHeight="1">
      <c r="A20" s="35"/>
      <c r="B20" s="36" t="s">
        <v>37</v>
      </c>
      <c r="C20" s="37"/>
      <c r="D20" s="38">
        <v>4259</v>
      </c>
      <c r="E20" s="39">
        <v>171</v>
      </c>
      <c r="F20" s="40">
        <v>427</v>
      </c>
      <c r="G20" s="40">
        <v>225</v>
      </c>
      <c r="H20" s="40">
        <v>1105</v>
      </c>
      <c r="I20" s="40">
        <v>97</v>
      </c>
      <c r="J20" s="40">
        <v>674</v>
      </c>
      <c r="K20" s="40">
        <v>817</v>
      </c>
      <c r="L20" s="40">
        <v>298</v>
      </c>
      <c r="M20" s="40">
        <v>180</v>
      </c>
      <c r="N20" s="40">
        <v>264</v>
      </c>
      <c r="O20" s="3"/>
      <c r="P20" s="3"/>
      <c r="Q20" s="3"/>
    </row>
    <row r="21" spans="1:17" ht="12" customHeight="1">
      <c r="A21" s="35"/>
      <c r="B21" s="36" t="s">
        <v>38</v>
      </c>
      <c r="C21" s="37"/>
      <c r="D21" s="38">
        <f>SUM(E21:N21)</f>
        <v>364</v>
      </c>
      <c r="E21" s="39">
        <v>52</v>
      </c>
      <c r="F21" s="39" t="s">
        <v>32</v>
      </c>
      <c r="G21" s="39">
        <v>26</v>
      </c>
      <c r="H21" s="39">
        <v>284</v>
      </c>
      <c r="I21" s="39" t="s">
        <v>32</v>
      </c>
      <c r="J21" s="39" t="s">
        <v>32</v>
      </c>
      <c r="K21" s="39" t="s">
        <v>32</v>
      </c>
      <c r="L21" s="48">
        <v>0</v>
      </c>
      <c r="M21" s="39" t="s">
        <v>32</v>
      </c>
      <c r="N21" s="39">
        <v>2</v>
      </c>
      <c r="O21" s="3"/>
      <c r="P21" s="3"/>
      <c r="Q21" s="3"/>
    </row>
    <row r="22" spans="1:17" ht="12" customHeight="1">
      <c r="A22" s="35"/>
      <c r="B22" s="36" t="s">
        <v>39</v>
      </c>
      <c r="C22" s="37"/>
      <c r="D22" s="38">
        <f>SUM(E22:N22)</f>
        <v>480</v>
      </c>
      <c r="E22" s="39" t="s">
        <v>32</v>
      </c>
      <c r="F22" s="39" t="s">
        <v>32</v>
      </c>
      <c r="G22" s="39">
        <v>224</v>
      </c>
      <c r="H22" s="39">
        <v>193</v>
      </c>
      <c r="I22" s="39" t="s">
        <v>32</v>
      </c>
      <c r="J22" s="39" t="s">
        <v>32</v>
      </c>
      <c r="K22" s="39" t="s">
        <v>32</v>
      </c>
      <c r="L22" s="39">
        <v>38</v>
      </c>
      <c r="M22" s="39">
        <v>20</v>
      </c>
      <c r="N22" s="39">
        <v>5</v>
      </c>
      <c r="O22" s="3"/>
      <c r="P22" s="3"/>
      <c r="Q22" s="3"/>
    </row>
    <row r="23" spans="1:17" ht="12" customHeight="1">
      <c r="A23" s="35"/>
      <c r="B23" s="36" t="s">
        <v>40</v>
      </c>
      <c r="C23" s="37"/>
      <c r="D23" s="38">
        <v>1966</v>
      </c>
      <c r="E23" s="39" t="s">
        <v>32</v>
      </c>
      <c r="F23" s="39">
        <v>2</v>
      </c>
      <c r="G23" s="39">
        <v>149</v>
      </c>
      <c r="H23" s="39">
        <v>1338</v>
      </c>
      <c r="I23" s="39">
        <v>40</v>
      </c>
      <c r="J23" s="39">
        <v>16</v>
      </c>
      <c r="K23" s="39" t="s">
        <v>32</v>
      </c>
      <c r="L23" s="39">
        <v>175</v>
      </c>
      <c r="M23" s="39">
        <v>57</v>
      </c>
      <c r="N23" s="39">
        <v>188</v>
      </c>
      <c r="O23" s="3"/>
      <c r="P23" s="3"/>
      <c r="Q23" s="3"/>
    </row>
    <row r="24" spans="1:17" ht="12" customHeight="1">
      <c r="A24" s="35"/>
      <c r="B24" s="36" t="s">
        <v>41</v>
      </c>
      <c r="C24" s="37"/>
      <c r="D24" s="38">
        <v>742</v>
      </c>
      <c r="E24" s="39">
        <v>3</v>
      </c>
      <c r="F24" s="39" t="s">
        <v>32</v>
      </c>
      <c r="G24" s="39">
        <v>81</v>
      </c>
      <c r="H24" s="39">
        <v>454</v>
      </c>
      <c r="I24" s="39" t="s">
        <v>32</v>
      </c>
      <c r="J24" s="39" t="s">
        <v>32</v>
      </c>
      <c r="K24" s="39" t="s">
        <v>32</v>
      </c>
      <c r="L24" s="39">
        <v>61</v>
      </c>
      <c r="M24" s="39">
        <v>129</v>
      </c>
      <c r="N24" s="39">
        <v>15</v>
      </c>
      <c r="O24" s="3"/>
      <c r="P24" s="3"/>
      <c r="Q24" s="3"/>
    </row>
    <row r="25" spans="1:17" ht="12" customHeight="1">
      <c r="A25" s="35"/>
      <c r="B25" s="36" t="s">
        <v>42</v>
      </c>
      <c r="C25" s="37"/>
      <c r="D25" s="38">
        <f>SUM(E25:N25)</f>
        <v>137</v>
      </c>
      <c r="E25" s="39" t="s">
        <v>32</v>
      </c>
      <c r="F25" s="39" t="s">
        <v>32</v>
      </c>
      <c r="G25" s="39">
        <v>33</v>
      </c>
      <c r="H25" s="39">
        <v>60</v>
      </c>
      <c r="I25" s="39" t="s">
        <v>32</v>
      </c>
      <c r="J25" s="39" t="s">
        <v>32</v>
      </c>
      <c r="K25" s="39" t="s">
        <v>32</v>
      </c>
      <c r="L25" s="39">
        <v>17</v>
      </c>
      <c r="M25" s="39">
        <v>27</v>
      </c>
      <c r="N25" s="39" t="s">
        <v>32</v>
      </c>
      <c r="O25" s="3"/>
      <c r="P25" s="3"/>
      <c r="Q25" s="3"/>
    </row>
    <row r="26" spans="1:17" ht="12" customHeight="1">
      <c r="A26" s="35"/>
      <c r="B26" s="36" t="s">
        <v>43</v>
      </c>
      <c r="C26" s="37"/>
      <c r="D26" s="38">
        <f>SUM(E26:N26)</f>
        <v>1537</v>
      </c>
      <c r="E26" s="39" t="s">
        <v>32</v>
      </c>
      <c r="F26" s="39" t="s">
        <v>32</v>
      </c>
      <c r="G26" s="39">
        <v>130</v>
      </c>
      <c r="H26" s="39">
        <v>863</v>
      </c>
      <c r="I26" s="39">
        <v>36</v>
      </c>
      <c r="J26" s="39" t="s">
        <v>32</v>
      </c>
      <c r="K26" s="39">
        <v>20</v>
      </c>
      <c r="L26" s="39">
        <v>243</v>
      </c>
      <c r="M26" s="39">
        <v>205</v>
      </c>
      <c r="N26" s="39">
        <v>40</v>
      </c>
      <c r="O26" s="3"/>
      <c r="P26" s="3"/>
      <c r="Q26" s="3"/>
    </row>
    <row r="27" spans="1:17" ht="12" customHeight="1">
      <c r="A27" s="35"/>
      <c r="B27" s="36" t="s">
        <v>44</v>
      </c>
      <c r="C27" s="37"/>
      <c r="D27" s="38">
        <f>SUM(E27:N27)</f>
        <v>111</v>
      </c>
      <c r="E27" s="39" t="s">
        <v>32</v>
      </c>
      <c r="F27" s="39" t="s">
        <v>32</v>
      </c>
      <c r="G27" s="39" t="s">
        <v>32</v>
      </c>
      <c r="H27" s="39">
        <v>102</v>
      </c>
      <c r="I27" s="39" t="s">
        <v>32</v>
      </c>
      <c r="J27" s="39" t="s">
        <v>32</v>
      </c>
      <c r="K27" s="39" t="s">
        <v>32</v>
      </c>
      <c r="L27" s="48">
        <v>0</v>
      </c>
      <c r="M27" s="39">
        <v>9</v>
      </c>
      <c r="N27" s="39" t="s">
        <v>32</v>
      </c>
      <c r="O27" s="3"/>
      <c r="P27" s="3"/>
      <c r="Q27" s="3"/>
    </row>
    <row r="28" spans="1:17" ht="12" customHeight="1">
      <c r="A28" s="35"/>
      <c r="B28" s="36" t="s">
        <v>45</v>
      </c>
      <c r="C28" s="37"/>
      <c r="D28" s="38">
        <f>SUM(E28:N28)</f>
        <v>73</v>
      </c>
      <c r="E28" s="39" t="s">
        <v>32</v>
      </c>
      <c r="F28" s="39" t="s">
        <v>32</v>
      </c>
      <c r="G28" s="39" t="s">
        <v>32</v>
      </c>
      <c r="H28" s="39">
        <v>47</v>
      </c>
      <c r="I28" s="39" t="s">
        <v>32</v>
      </c>
      <c r="J28" s="39" t="s">
        <v>32</v>
      </c>
      <c r="K28" s="39" t="s">
        <v>32</v>
      </c>
      <c r="L28" s="39">
        <v>26</v>
      </c>
      <c r="M28" s="39" t="s">
        <v>32</v>
      </c>
      <c r="N28" s="39" t="s">
        <v>32</v>
      </c>
      <c r="O28" s="3"/>
      <c r="P28" s="3"/>
      <c r="Q28" s="3"/>
    </row>
    <row r="29" spans="1:17" ht="12" customHeight="1">
      <c r="A29" s="35"/>
      <c r="B29" s="36"/>
      <c r="C29" s="37"/>
      <c r="D29" s="38"/>
      <c r="E29" s="39"/>
      <c r="F29" s="40"/>
      <c r="G29" s="40"/>
      <c r="H29" s="40"/>
      <c r="I29" s="40"/>
      <c r="J29" s="40"/>
      <c r="K29" s="40"/>
      <c r="L29" s="3"/>
      <c r="M29" s="3"/>
      <c r="N29" s="3"/>
      <c r="O29" s="3"/>
      <c r="P29" s="3"/>
      <c r="Q29" s="3"/>
    </row>
    <row r="30" spans="1:14" s="6" customFormat="1" ht="12" customHeight="1">
      <c r="A30" s="41" t="s">
        <v>46</v>
      </c>
      <c r="B30" s="42"/>
      <c r="C30" s="43"/>
      <c r="D30" s="33">
        <f>SUM(E30:N30)</f>
        <v>25</v>
      </c>
      <c r="E30" s="49" t="s">
        <v>32</v>
      </c>
      <c r="F30" s="49" t="s">
        <v>32</v>
      </c>
      <c r="G30" s="49" t="s">
        <v>32</v>
      </c>
      <c r="H30" s="49" t="s">
        <v>32</v>
      </c>
      <c r="I30" s="49" t="s">
        <v>32</v>
      </c>
      <c r="J30" s="49" t="s">
        <v>32</v>
      </c>
      <c r="K30" s="49" t="s">
        <v>32</v>
      </c>
      <c r="L30" s="49" t="s">
        <v>32</v>
      </c>
      <c r="M30" s="49" t="s">
        <v>32</v>
      </c>
      <c r="N30" s="49">
        <v>25</v>
      </c>
    </row>
    <row r="31" spans="1:17" ht="5.25" customHeight="1">
      <c r="A31" s="20"/>
      <c r="B31" s="20"/>
      <c r="C31" s="50"/>
      <c r="D31" s="51"/>
      <c r="E31" s="52"/>
      <c r="F31" s="52"/>
      <c r="G31" s="52"/>
      <c r="H31" s="52"/>
      <c r="I31" s="52"/>
      <c r="J31" s="52"/>
      <c r="K31" s="52"/>
      <c r="L31" s="3"/>
      <c r="M31" s="3"/>
      <c r="N31" s="3"/>
      <c r="O31" s="3"/>
      <c r="P31" s="3"/>
      <c r="Q31" s="3"/>
    </row>
    <row r="32" spans="1:17" ht="12" customHeight="1">
      <c r="A32" s="3"/>
      <c r="B32" s="3"/>
      <c r="C32" s="3"/>
      <c r="D32" s="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3"/>
      <c r="P32" s="3"/>
      <c r="Q32" s="3"/>
    </row>
    <row r="33" spans="1:17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5" s="55" customFormat="1" ht="1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4"/>
    </row>
    <row r="35" spans="1:17" ht="12" customHeight="1" thickBot="1">
      <c r="A35" s="3"/>
      <c r="B35" s="3" t="s">
        <v>2</v>
      </c>
      <c r="C35" s="3"/>
      <c r="D35" s="3"/>
      <c r="E35" s="7"/>
      <c r="F35" s="3"/>
      <c r="G35" s="3"/>
      <c r="H35" s="3"/>
      <c r="I35" s="3"/>
      <c r="J35" s="3"/>
      <c r="K35" s="3"/>
      <c r="L35" s="3"/>
      <c r="M35" s="8">
        <v>25020</v>
      </c>
      <c r="N35" s="9"/>
      <c r="O35" s="3"/>
      <c r="P35" s="3"/>
      <c r="Q35" s="3"/>
    </row>
    <row r="36" spans="1:17" ht="12" customHeight="1" thickTop="1">
      <c r="A36" s="10"/>
      <c r="B36" s="11" t="s">
        <v>3</v>
      </c>
      <c r="C36" s="56"/>
      <c r="D36" s="12" t="s">
        <v>4</v>
      </c>
      <c r="E36" s="12" t="s">
        <v>5</v>
      </c>
      <c r="F36" s="13" t="s">
        <v>6</v>
      </c>
      <c r="G36" s="13" t="s">
        <v>7</v>
      </c>
      <c r="H36" s="13" t="s">
        <v>8</v>
      </c>
      <c r="I36" s="13" t="s">
        <v>9</v>
      </c>
      <c r="J36" s="13" t="s">
        <v>10</v>
      </c>
      <c r="K36" s="13" t="s">
        <v>11</v>
      </c>
      <c r="L36" s="13" t="s">
        <v>12</v>
      </c>
      <c r="M36" s="13" t="s">
        <v>13</v>
      </c>
      <c r="N36" s="14" t="s">
        <v>14</v>
      </c>
      <c r="O36" s="3"/>
      <c r="P36" s="3"/>
      <c r="Q36" s="3"/>
    </row>
    <row r="37" spans="1:17" ht="12" customHeight="1">
      <c r="A37" s="2"/>
      <c r="B37" s="15"/>
      <c r="C37" s="57"/>
      <c r="D37" s="16"/>
      <c r="E37" s="16"/>
      <c r="F37" s="17" t="s">
        <v>15</v>
      </c>
      <c r="G37" s="17"/>
      <c r="H37" s="17"/>
      <c r="I37" s="17"/>
      <c r="J37" s="17"/>
      <c r="K37" s="17"/>
      <c r="L37" s="17" t="s">
        <v>16</v>
      </c>
      <c r="M37" s="17" t="s">
        <v>17</v>
      </c>
      <c r="N37" s="18"/>
      <c r="O37" s="3"/>
      <c r="P37" s="3"/>
      <c r="Q37" s="3"/>
    </row>
    <row r="38" spans="1:17" ht="12" customHeight="1">
      <c r="A38" s="19"/>
      <c r="B38" s="20"/>
      <c r="C38" s="58"/>
      <c r="D38" s="21"/>
      <c r="E38" s="21"/>
      <c r="F38" s="22" t="s">
        <v>18</v>
      </c>
      <c r="G38" s="22" t="s">
        <v>19</v>
      </c>
      <c r="H38" s="22" t="s">
        <v>20</v>
      </c>
      <c r="I38" s="22" t="s">
        <v>21</v>
      </c>
      <c r="J38" s="22" t="s">
        <v>22</v>
      </c>
      <c r="K38" s="22" t="s">
        <v>23</v>
      </c>
      <c r="L38" s="22" t="s">
        <v>24</v>
      </c>
      <c r="M38" s="22" t="s">
        <v>25</v>
      </c>
      <c r="N38" s="23"/>
      <c r="O38" s="3"/>
      <c r="P38" s="3"/>
      <c r="Q38" s="3"/>
    </row>
    <row r="39" spans="1:17" ht="6" customHeight="1">
      <c r="A39" s="24"/>
      <c r="B39" s="24"/>
      <c r="C39" s="25"/>
      <c r="D39" s="26"/>
      <c r="E39" s="27"/>
      <c r="F39" s="27"/>
      <c r="G39" s="27"/>
      <c r="H39" s="28"/>
      <c r="I39" s="28"/>
      <c r="J39" s="28"/>
      <c r="K39" s="28"/>
      <c r="L39" s="29"/>
      <c r="M39" s="3"/>
      <c r="N39" s="3"/>
      <c r="O39" s="3"/>
      <c r="P39" s="3"/>
      <c r="Q39" s="3"/>
    </row>
    <row r="40" spans="1:14" s="6" customFormat="1" ht="12" customHeight="1">
      <c r="A40" s="30" t="s">
        <v>26</v>
      </c>
      <c r="B40" s="31"/>
      <c r="C40" s="32"/>
      <c r="D40" s="33">
        <v>132257</v>
      </c>
      <c r="E40" s="34">
        <f>SUM(E42,E47,E59)</f>
        <v>849</v>
      </c>
      <c r="F40" s="34">
        <f>SUM(F42,F47,F59)</f>
        <v>5410</v>
      </c>
      <c r="G40" s="34">
        <v>14140</v>
      </c>
      <c r="H40" s="34">
        <f>SUM(H42,H47,H59)</f>
        <v>36205</v>
      </c>
      <c r="I40" s="34">
        <f>SUM(I42,I47,I59)</f>
        <v>9774</v>
      </c>
      <c r="J40" s="34">
        <v>9671</v>
      </c>
      <c r="K40" s="34">
        <f>SUM(K42,K47,K59)</f>
        <v>36061</v>
      </c>
      <c r="L40" s="34">
        <f>SUM(L42,L47,L59)</f>
        <v>6942</v>
      </c>
      <c r="M40" s="34">
        <f>SUM(M42,M47,M59)</f>
        <v>1451</v>
      </c>
      <c r="N40" s="34">
        <v>11754</v>
      </c>
    </row>
    <row r="41" spans="1:15" s="6" customFormat="1" ht="12" customHeight="1">
      <c r="A41" s="35"/>
      <c r="B41" s="36"/>
      <c r="C41" s="37"/>
      <c r="D41" s="38"/>
      <c r="E41" s="39"/>
      <c r="F41" s="40"/>
      <c r="G41" s="40"/>
      <c r="H41" s="40"/>
      <c r="I41" s="40"/>
      <c r="J41" s="40"/>
      <c r="K41" s="40"/>
      <c r="L41" s="3"/>
      <c r="M41" s="3"/>
      <c r="N41" s="3"/>
      <c r="O41" s="3"/>
    </row>
    <row r="42" spans="1:14" s="6" customFormat="1" ht="12" customHeight="1">
      <c r="A42" s="41" t="s">
        <v>48</v>
      </c>
      <c r="B42" s="42"/>
      <c r="C42" s="59"/>
      <c r="D42" s="33">
        <f>SUM(D43:D45)</f>
        <v>36156</v>
      </c>
      <c r="E42" s="34">
        <f>SUM(E43:E45)</f>
        <v>6</v>
      </c>
      <c r="F42" s="34">
        <v>78</v>
      </c>
      <c r="G42" s="34">
        <f aca="true" t="shared" si="0" ref="G42:N42">SUM(G43:G45)</f>
        <v>8459</v>
      </c>
      <c r="H42" s="34">
        <f t="shared" si="0"/>
        <v>12050</v>
      </c>
      <c r="I42" s="34">
        <f t="shared" si="0"/>
        <v>1938</v>
      </c>
      <c r="J42" s="34">
        <f t="shared" si="0"/>
        <v>1947</v>
      </c>
      <c r="K42" s="34">
        <f t="shared" si="0"/>
        <v>6796</v>
      </c>
      <c r="L42" s="34">
        <f t="shared" si="0"/>
        <v>3135</v>
      </c>
      <c r="M42" s="34">
        <f t="shared" si="0"/>
        <v>322</v>
      </c>
      <c r="N42" s="34">
        <f t="shared" si="0"/>
        <v>1426</v>
      </c>
    </row>
    <row r="43" spans="1:17" ht="12" customHeight="1">
      <c r="A43" s="35"/>
      <c r="B43" s="36" t="s">
        <v>49</v>
      </c>
      <c r="C43" s="37"/>
      <c r="D43" s="38">
        <v>16994</v>
      </c>
      <c r="E43" s="39">
        <v>2</v>
      </c>
      <c r="F43" s="40">
        <v>51</v>
      </c>
      <c r="G43" s="40">
        <v>2543</v>
      </c>
      <c r="H43" s="40">
        <v>8242</v>
      </c>
      <c r="I43" s="40">
        <v>49</v>
      </c>
      <c r="J43" s="40">
        <v>1043</v>
      </c>
      <c r="K43" s="40">
        <v>2321</v>
      </c>
      <c r="L43" s="40">
        <v>1869</v>
      </c>
      <c r="M43" s="40">
        <v>237</v>
      </c>
      <c r="N43" s="40">
        <v>636</v>
      </c>
      <c r="O43" s="3"/>
      <c r="P43" s="3"/>
      <c r="Q43" s="3"/>
    </row>
    <row r="44" spans="1:17" ht="12" customHeight="1">
      <c r="A44" s="35"/>
      <c r="B44" s="36" t="s">
        <v>28</v>
      </c>
      <c r="C44" s="37"/>
      <c r="D44" s="38">
        <f>SUM(E44:N44)</f>
        <v>18054</v>
      </c>
      <c r="E44" s="39">
        <v>4</v>
      </c>
      <c r="F44" s="40">
        <v>26</v>
      </c>
      <c r="G44" s="40">
        <v>5801</v>
      </c>
      <c r="H44" s="40">
        <v>3696</v>
      </c>
      <c r="I44" s="40">
        <v>1609</v>
      </c>
      <c r="J44" s="40">
        <v>904</v>
      </c>
      <c r="K44" s="40">
        <v>4258</v>
      </c>
      <c r="L44" s="40">
        <v>881</v>
      </c>
      <c r="M44" s="40">
        <v>85</v>
      </c>
      <c r="N44" s="40">
        <v>790</v>
      </c>
      <c r="O44" s="3"/>
      <c r="P44" s="3"/>
      <c r="Q44" s="3"/>
    </row>
    <row r="45" spans="1:17" ht="12" customHeight="1">
      <c r="A45" s="35"/>
      <c r="B45" s="36" t="s">
        <v>50</v>
      </c>
      <c r="C45" s="37"/>
      <c r="D45" s="38">
        <v>1108</v>
      </c>
      <c r="E45" s="39" t="s">
        <v>32</v>
      </c>
      <c r="F45" s="39" t="s">
        <v>32</v>
      </c>
      <c r="G45" s="39">
        <v>115</v>
      </c>
      <c r="H45" s="39">
        <v>112</v>
      </c>
      <c r="I45" s="39">
        <v>280</v>
      </c>
      <c r="J45" s="39" t="s">
        <v>32</v>
      </c>
      <c r="K45" s="39">
        <v>217</v>
      </c>
      <c r="L45" s="39">
        <v>385</v>
      </c>
      <c r="M45" s="39" t="s">
        <v>32</v>
      </c>
      <c r="N45" s="39" t="s">
        <v>32</v>
      </c>
      <c r="O45" s="3"/>
      <c r="P45" s="3"/>
      <c r="Q45" s="3"/>
    </row>
    <row r="46" spans="1:17" ht="12" customHeight="1">
      <c r="A46" s="60"/>
      <c r="B46" s="60"/>
      <c r="C46" s="61"/>
      <c r="D46" s="38"/>
      <c r="E46" s="39"/>
      <c r="F46" s="40"/>
      <c r="G46" s="40"/>
      <c r="H46" s="40"/>
      <c r="I46" s="40"/>
      <c r="J46" s="40"/>
      <c r="K46" s="40"/>
      <c r="L46" s="3"/>
      <c r="M46" s="3"/>
      <c r="N46" s="3"/>
      <c r="O46" s="3"/>
      <c r="P46" s="3"/>
      <c r="Q46" s="3"/>
    </row>
    <row r="47" spans="1:14" s="6" customFormat="1" ht="12" customHeight="1">
      <c r="A47" s="41" t="s">
        <v>51</v>
      </c>
      <c r="B47" s="42"/>
      <c r="C47" s="59"/>
      <c r="D47" s="33">
        <v>96093</v>
      </c>
      <c r="E47" s="34">
        <f>SUM(E48:E57)</f>
        <v>843</v>
      </c>
      <c r="F47" s="34">
        <f>SUM(F48:F57)</f>
        <v>5332</v>
      </c>
      <c r="G47" s="34">
        <v>5673</v>
      </c>
      <c r="H47" s="34">
        <v>24155</v>
      </c>
      <c r="I47" s="34">
        <v>7836</v>
      </c>
      <c r="J47" s="34">
        <v>7725</v>
      </c>
      <c r="K47" s="34">
        <v>29265</v>
      </c>
      <c r="L47" s="34">
        <f>SUM(L48:L57)</f>
        <v>3807</v>
      </c>
      <c r="M47" s="34">
        <v>1129</v>
      </c>
      <c r="N47" s="34">
        <v>10327</v>
      </c>
    </row>
    <row r="48" spans="1:17" ht="12" customHeight="1">
      <c r="A48" s="35"/>
      <c r="B48" s="36" t="s">
        <v>36</v>
      </c>
      <c r="C48" s="37"/>
      <c r="D48" s="38">
        <v>42063</v>
      </c>
      <c r="E48" s="39">
        <v>30</v>
      </c>
      <c r="F48" s="40">
        <v>1018</v>
      </c>
      <c r="G48" s="40">
        <v>2055</v>
      </c>
      <c r="H48" s="40">
        <v>15051</v>
      </c>
      <c r="I48" s="40">
        <v>3336</v>
      </c>
      <c r="J48" s="40">
        <v>6030</v>
      </c>
      <c r="K48" s="40">
        <v>3518</v>
      </c>
      <c r="L48" s="40">
        <v>2348</v>
      </c>
      <c r="M48" s="40">
        <v>158</v>
      </c>
      <c r="N48" s="40">
        <v>8520</v>
      </c>
      <c r="O48" s="3"/>
      <c r="P48" s="3"/>
      <c r="Q48" s="3"/>
    </row>
    <row r="49" spans="1:17" ht="12" customHeight="1">
      <c r="A49" s="35"/>
      <c r="B49" s="36" t="s">
        <v>37</v>
      </c>
      <c r="C49" s="37"/>
      <c r="D49" s="38">
        <v>3011</v>
      </c>
      <c r="E49" s="39">
        <v>90</v>
      </c>
      <c r="F49" s="40">
        <v>11</v>
      </c>
      <c r="G49" s="40">
        <v>330</v>
      </c>
      <c r="H49" s="40">
        <v>1647</v>
      </c>
      <c r="I49" s="40">
        <v>26</v>
      </c>
      <c r="J49" s="40">
        <v>10</v>
      </c>
      <c r="K49" s="40">
        <v>261</v>
      </c>
      <c r="L49" s="40">
        <v>376</v>
      </c>
      <c r="M49" s="39" t="s">
        <v>32</v>
      </c>
      <c r="N49" s="40">
        <v>261</v>
      </c>
      <c r="O49" s="3"/>
      <c r="P49" s="3"/>
      <c r="Q49" s="3"/>
    </row>
    <row r="50" spans="1:17" ht="12" customHeight="1">
      <c r="A50" s="35"/>
      <c r="B50" s="36" t="s">
        <v>38</v>
      </c>
      <c r="C50" s="62"/>
      <c r="D50" s="38">
        <f>SUM(E50:N50)</f>
        <v>914</v>
      </c>
      <c r="E50" s="39" t="s">
        <v>32</v>
      </c>
      <c r="F50" s="39">
        <v>114</v>
      </c>
      <c r="G50" s="39">
        <v>231</v>
      </c>
      <c r="H50" s="39">
        <v>443</v>
      </c>
      <c r="I50" s="48">
        <v>0</v>
      </c>
      <c r="J50" s="39" t="s">
        <v>32</v>
      </c>
      <c r="K50" s="39">
        <v>83</v>
      </c>
      <c r="L50" s="39" t="s">
        <v>32</v>
      </c>
      <c r="M50" s="39" t="s">
        <v>32</v>
      </c>
      <c r="N50" s="39">
        <v>43</v>
      </c>
      <c r="O50" s="3"/>
      <c r="P50" s="3"/>
      <c r="Q50" s="3"/>
    </row>
    <row r="51" spans="1:17" ht="12" customHeight="1">
      <c r="A51" s="35"/>
      <c r="B51" s="36" t="s">
        <v>39</v>
      </c>
      <c r="C51" s="37"/>
      <c r="D51" s="38">
        <f>SUM(E51:N51)</f>
        <v>10371</v>
      </c>
      <c r="E51" s="39">
        <v>40</v>
      </c>
      <c r="F51" s="39">
        <v>401</v>
      </c>
      <c r="G51" s="39">
        <v>1547</v>
      </c>
      <c r="H51" s="39">
        <v>3813</v>
      </c>
      <c r="I51" s="39">
        <v>73</v>
      </c>
      <c r="J51" s="39">
        <v>149</v>
      </c>
      <c r="K51" s="39">
        <v>3431</v>
      </c>
      <c r="L51" s="39">
        <v>622</v>
      </c>
      <c r="M51" s="39">
        <v>13</v>
      </c>
      <c r="N51" s="39">
        <v>282</v>
      </c>
      <c r="O51" s="3"/>
      <c r="P51" s="3"/>
      <c r="Q51" s="3"/>
    </row>
    <row r="52" spans="1:17" ht="12" customHeight="1">
      <c r="A52" s="35"/>
      <c r="B52" s="36" t="s">
        <v>40</v>
      </c>
      <c r="C52" s="37"/>
      <c r="D52" s="38">
        <v>20463</v>
      </c>
      <c r="E52" s="39">
        <v>621</v>
      </c>
      <c r="F52" s="39">
        <v>3221</v>
      </c>
      <c r="G52" s="39">
        <v>1235</v>
      </c>
      <c r="H52" s="39">
        <v>2084</v>
      </c>
      <c r="I52" s="39">
        <v>2514</v>
      </c>
      <c r="J52" s="39">
        <v>1407</v>
      </c>
      <c r="K52" s="39">
        <v>2703</v>
      </c>
      <c r="L52" s="39">
        <v>155</v>
      </c>
      <c r="M52" s="39">
        <v>552</v>
      </c>
      <c r="N52" s="39">
        <v>971</v>
      </c>
      <c r="O52" s="3"/>
      <c r="P52" s="3"/>
      <c r="Q52" s="3"/>
    </row>
    <row r="53" spans="1:17" ht="12" customHeight="1">
      <c r="A53" s="35"/>
      <c r="B53" s="36" t="s">
        <v>41</v>
      </c>
      <c r="C53" s="37"/>
      <c r="D53" s="38">
        <f>SUM(E53:N53)</f>
        <v>6208</v>
      </c>
      <c r="E53" s="39">
        <v>62</v>
      </c>
      <c r="F53" s="39">
        <v>330</v>
      </c>
      <c r="G53" s="39">
        <v>162</v>
      </c>
      <c r="H53" s="39">
        <v>229</v>
      </c>
      <c r="I53" s="39">
        <v>50</v>
      </c>
      <c r="J53" s="39">
        <v>1</v>
      </c>
      <c r="K53" s="39">
        <v>4619</v>
      </c>
      <c r="L53" s="39">
        <v>289</v>
      </c>
      <c r="M53" s="39">
        <v>378</v>
      </c>
      <c r="N53" s="39">
        <v>88</v>
      </c>
      <c r="O53" s="3"/>
      <c r="P53" s="3"/>
      <c r="Q53" s="3"/>
    </row>
    <row r="54" spans="1:17" ht="12" customHeight="1">
      <c r="A54" s="35"/>
      <c r="B54" s="36" t="s">
        <v>42</v>
      </c>
      <c r="C54" s="37"/>
      <c r="D54" s="38">
        <v>814</v>
      </c>
      <c r="E54" s="39" t="s">
        <v>32</v>
      </c>
      <c r="F54" s="39">
        <v>21</v>
      </c>
      <c r="G54" s="39" t="s">
        <v>32</v>
      </c>
      <c r="H54" s="39">
        <v>2</v>
      </c>
      <c r="I54" s="39" t="s">
        <v>32</v>
      </c>
      <c r="J54" s="39" t="s">
        <v>32</v>
      </c>
      <c r="K54" s="39">
        <v>785</v>
      </c>
      <c r="L54" s="39" t="s">
        <v>32</v>
      </c>
      <c r="M54" s="39">
        <v>1</v>
      </c>
      <c r="N54" s="39">
        <v>4</v>
      </c>
      <c r="O54" s="3"/>
      <c r="P54" s="3"/>
      <c r="Q54" s="3"/>
    </row>
    <row r="55" spans="1:17" ht="12" customHeight="1">
      <c r="A55" s="35"/>
      <c r="B55" s="36" t="s">
        <v>43</v>
      </c>
      <c r="C55" s="37"/>
      <c r="D55" s="38">
        <f>SUM(E55:N55)</f>
        <v>11839</v>
      </c>
      <c r="E55" s="63">
        <v>0</v>
      </c>
      <c r="F55" s="39">
        <v>206</v>
      </c>
      <c r="G55" s="39">
        <v>1</v>
      </c>
      <c r="H55" s="39">
        <v>598</v>
      </c>
      <c r="I55" s="39">
        <v>1838</v>
      </c>
      <c r="J55" s="39">
        <v>127</v>
      </c>
      <c r="K55" s="39">
        <v>8865</v>
      </c>
      <c r="L55" s="39">
        <v>17</v>
      </c>
      <c r="M55" s="39">
        <v>28</v>
      </c>
      <c r="N55" s="39">
        <v>159</v>
      </c>
      <c r="O55" s="3"/>
      <c r="P55" s="3"/>
      <c r="Q55" s="3"/>
    </row>
    <row r="56" spans="1:15" ht="12" customHeight="1">
      <c r="A56" s="35"/>
      <c r="B56" s="36" t="s">
        <v>44</v>
      </c>
      <c r="C56" s="37"/>
      <c r="D56" s="38">
        <f>SUM(E56:N56)</f>
        <v>121</v>
      </c>
      <c r="E56" s="39" t="s">
        <v>32</v>
      </c>
      <c r="F56" s="39">
        <v>10</v>
      </c>
      <c r="G56" s="39">
        <v>111</v>
      </c>
      <c r="H56" s="39" t="s">
        <v>32</v>
      </c>
      <c r="I56" s="39" t="s">
        <v>32</v>
      </c>
      <c r="J56" s="39" t="s">
        <v>32</v>
      </c>
      <c r="K56" s="39" t="s">
        <v>32</v>
      </c>
      <c r="L56" s="39" t="s">
        <v>32</v>
      </c>
      <c r="M56" s="39" t="s">
        <v>32</v>
      </c>
      <c r="N56" s="39" t="s">
        <v>32</v>
      </c>
      <c r="O56" s="3"/>
    </row>
    <row r="57" spans="1:15" ht="12" customHeight="1">
      <c r="A57" s="35"/>
      <c r="B57" s="36" t="s">
        <v>45</v>
      </c>
      <c r="C57" s="37"/>
      <c r="D57" s="38">
        <f>SUM(E57:N57)</f>
        <v>290</v>
      </c>
      <c r="E57" s="39" t="s">
        <v>32</v>
      </c>
      <c r="F57" s="39" t="s">
        <v>32</v>
      </c>
      <c r="G57" s="39" t="s">
        <v>32</v>
      </c>
      <c r="H57" s="39">
        <v>290</v>
      </c>
      <c r="I57" s="39" t="s">
        <v>32</v>
      </c>
      <c r="J57" s="39" t="s">
        <v>32</v>
      </c>
      <c r="K57" s="39" t="s">
        <v>32</v>
      </c>
      <c r="L57" s="39" t="s">
        <v>32</v>
      </c>
      <c r="M57" s="39" t="s">
        <v>32</v>
      </c>
      <c r="N57" s="39" t="s">
        <v>32</v>
      </c>
      <c r="O57" s="3"/>
    </row>
    <row r="58" spans="1:15" ht="12" customHeight="1">
      <c r="A58" s="35"/>
      <c r="B58" s="36"/>
      <c r="C58" s="37"/>
      <c r="D58" s="38"/>
      <c r="E58" s="39"/>
      <c r="F58" s="40"/>
      <c r="G58" s="40"/>
      <c r="H58" s="40"/>
      <c r="I58" s="40"/>
      <c r="J58" s="40"/>
      <c r="K58" s="40"/>
      <c r="L58" s="3"/>
      <c r="M58" s="3"/>
      <c r="N58" s="3"/>
      <c r="O58" s="3"/>
    </row>
    <row r="59" spans="1:14" s="6" customFormat="1" ht="12" customHeight="1">
      <c r="A59" s="41" t="s">
        <v>52</v>
      </c>
      <c r="B59" s="42"/>
      <c r="C59" s="43"/>
      <c r="D59" s="33">
        <f>SUM(E59:N59)</f>
        <v>9</v>
      </c>
      <c r="E59" s="49" t="s">
        <v>32</v>
      </c>
      <c r="F59" s="49" t="s">
        <v>32</v>
      </c>
      <c r="G59" s="49">
        <v>9</v>
      </c>
      <c r="H59" s="49" t="s">
        <v>32</v>
      </c>
      <c r="I59" s="49" t="s">
        <v>32</v>
      </c>
      <c r="J59" s="49" t="s">
        <v>32</v>
      </c>
      <c r="K59" s="49" t="s">
        <v>32</v>
      </c>
      <c r="L59" s="49" t="s">
        <v>32</v>
      </c>
      <c r="M59" s="49" t="s">
        <v>32</v>
      </c>
      <c r="N59" s="49" t="s">
        <v>32</v>
      </c>
    </row>
    <row r="60" spans="1:15" ht="6" customHeight="1">
      <c r="A60" s="20"/>
      <c r="B60" s="20"/>
      <c r="C60" s="50"/>
      <c r="D60" s="51"/>
      <c r="E60" s="64"/>
      <c r="F60" s="64"/>
      <c r="G60" s="64"/>
      <c r="H60" s="52"/>
      <c r="I60" s="52"/>
      <c r="J60" s="52"/>
      <c r="K60" s="52"/>
      <c r="L60" s="3"/>
      <c r="M60" s="3"/>
      <c r="N60" s="3"/>
      <c r="O60" s="3"/>
    </row>
    <row r="61" spans="1:15" ht="12" customHeight="1">
      <c r="A61" s="3" t="s">
        <v>53</v>
      </c>
      <c r="B61" s="3"/>
      <c r="C61" s="3"/>
      <c r="D61" s="3"/>
      <c r="E61" s="3"/>
      <c r="F61" s="3"/>
      <c r="G61" s="3"/>
      <c r="H61" s="53"/>
      <c r="I61" s="53"/>
      <c r="J61" s="53"/>
      <c r="K61" s="53"/>
      <c r="L61" s="53"/>
      <c r="M61" s="53"/>
      <c r="N61" s="53"/>
      <c r="O61" s="3"/>
    </row>
    <row r="62" spans="1:15" ht="12" customHeight="1">
      <c r="A62" s="3" t="s">
        <v>54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customHeight="1">
      <c r="A63" s="65" t="s">
        <v>55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4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</sheetData>
  <sheetProtection/>
  <mergeCells count="41">
    <mergeCell ref="A60:B60"/>
    <mergeCell ref="A39:C39"/>
    <mergeCell ref="A40:B40"/>
    <mergeCell ref="A42:C42"/>
    <mergeCell ref="A46:C46"/>
    <mergeCell ref="A47:C47"/>
    <mergeCell ref="A59:B59"/>
    <mergeCell ref="M35:N35"/>
    <mergeCell ref="A36:A38"/>
    <mergeCell ref="B36:B38"/>
    <mergeCell ref="C36:C38"/>
    <mergeCell ref="D36:D38"/>
    <mergeCell ref="E36:E38"/>
    <mergeCell ref="N36:N38"/>
    <mergeCell ref="M14:M15"/>
    <mergeCell ref="N14:N15"/>
    <mergeCell ref="A18:B18"/>
    <mergeCell ref="A30:B30"/>
    <mergeCell ref="A31:B31"/>
    <mergeCell ref="A34:N34"/>
    <mergeCell ref="G14:G15"/>
    <mergeCell ref="H14:H15"/>
    <mergeCell ref="I14:I15"/>
    <mergeCell ref="J14:J15"/>
    <mergeCell ref="K14:K15"/>
    <mergeCell ref="L14:L15"/>
    <mergeCell ref="A7:C7"/>
    <mergeCell ref="A8:B8"/>
    <mergeCell ref="A10:B10"/>
    <mergeCell ref="D14:D15"/>
    <mergeCell ref="E14:E15"/>
    <mergeCell ref="F14:F15"/>
    <mergeCell ref="A1:N1"/>
    <mergeCell ref="A2:N2"/>
    <mergeCell ref="M3:N3"/>
    <mergeCell ref="A4:A6"/>
    <mergeCell ref="B4:B6"/>
    <mergeCell ref="C4:C6"/>
    <mergeCell ref="D4:D6"/>
    <mergeCell ref="E4:E6"/>
    <mergeCell ref="N4:N6"/>
  </mergeCells>
  <printOptions/>
  <pageMargins left="0.787" right="0.787" top="0.984" bottom="0.984" header="0.512" footer="0.51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2009-05-19T04:19:57Z</dcterms:created>
  <dcterms:modified xsi:type="dcterms:W3CDTF">2009-05-19T04:20:03Z</dcterms:modified>
  <cp:category/>
  <cp:version/>
  <cp:contentType/>
  <cp:contentStatus/>
</cp:coreProperties>
</file>