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7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Fill" localSheetId="0" hidden="1">'177'!$S$1:$AY$1</definedName>
    <definedName name="_Regression_Int" localSheetId="0" hidden="1">1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'177'!$A$1:$AG$61</definedName>
    <definedName name="Print_Area_MI" localSheetId="0">'177'!$A$1:$AE$30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<sst xmlns="http://schemas.openxmlformats.org/spreadsheetml/2006/main" count="291" uniqueCount="56">
  <si>
    <t>177．　工　　　　　　業　　　　　　物　　  　　　　資　　　　　　流　　　　　　通</t>
  </si>
  <si>
    <t xml:space="preserve">                  Ａ 　  産     業     分     類     別     製     造     品     出     荷     額</t>
  </si>
  <si>
    <t xml:space="preserve">  (単位　万円）</t>
  </si>
  <si>
    <t>　　　昭和42年</t>
  </si>
  <si>
    <t xml:space="preserve"> 産  業  分  類</t>
  </si>
  <si>
    <t>総　　額</t>
  </si>
  <si>
    <t>県　　内　　へ　　出　　荷　　額</t>
  </si>
  <si>
    <t>県　　　　　　　　　　外　　　　　　　　　　へ　　　　　　　　　　出　　　　　　　　　　荷　　　　　　　　　　額</t>
  </si>
  <si>
    <t>輸　　出</t>
  </si>
  <si>
    <t>分類</t>
  </si>
  <si>
    <t>卸売業者</t>
  </si>
  <si>
    <t>小売業者</t>
  </si>
  <si>
    <t>同一企業</t>
  </si>
  <si>
    <t>工場鉱山</t>
  </si>
  <si>
    <t>北 九 州</t>
  </si>
  <si>
    <t>南 九 州</t>
  </si>
  <si>
    <t>四　　国</t>
  </si>
  <si>
    <t>中　　国</t>
  </si>
  <si>
    <t>近　　畿</t>
  </si>
  <si>
    <t>中　　部</t>
  </si>
  <si>
    <t>北　　陸</t>
  </si>
  <si>
    <t>関　　東</t>
  </si>
  <si>
    <t>東　　北</t>
  </si>
  <si>
    <t>北 海 道</t>
  </si>
  <si>
    <t>産業</t>
  </si>
  <si>
    <t>番号</t>
  </si>
  <si>
    <t>総数</t>
  </si>
  <si>
    <t>総</t>
  </si>
  <si>
    <t>食料品</t>
  </si>
  <si>
    <t>-</t>
  </si>
  <si>
    <t>繊維</t>
  </si>
  <si>
    <t>衣服その他</t>
  </si>
  <si>
    <t>木材、木製品</t>
  </si>
  <si>
    <t>家具、装備品</t>
  </si>
  <si>
    <t>パルプ、紙</t>
  </si>
  <si>
    <t>出版、印刷</t>
  </si>
  <si>
    <t>化学</t>
  </si>
  <si>
    <t>石油、石炭製品</t>
  </si>
  <si>
    <t>ゴム</t>
  </si>
  <si>
    <t>窯業土石</t>
  </si>
  <si>
    <t>鉄鋼</t>
  </si>
  <si>
    <t>非鉄金属</t>
  </si>
  <si>
    <t>金属</t>
  </si>
  <si>
    <t>機械</t>
  </si>
  <si>
    <t>電気機械</t>
  </si>
  <si>
    <t>輸送機械</t>
  </si>
  <si>
    <t>精密機械</t>
  </si>
  <si>
    <t>その他</t>
  </si>
  <si>
    <t>Ｂ　   産     業     分     類     別     原     材     料     等     購     入     額</t>
  </si>
  <si>
    <t>県   　内  　 か   　ら   　の　   購   　入   　額</t>
  </si>
  <si>
    <t>県　　　　　　外　　　　　　か　　　　　　ら　　　　　　の　　　　　　購            入            額</t>
  </si>
  <si>
    <t>輸　　入</t>
  </si>
  <si>
    <t>総　　　　数</t>
  </si>
  <si>
    <t>生産業者</t>
  </si>
  <si>
    <t xml:space="preserve">  資料：県統計調査課「大分県工業物資流通調査」</t>
  </si>
  <si>
    <t xml:space="preserve">  注  表頭に掲げた地域区分は、巻末の「機関別等の管轄区域一覧表」を参照。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</si>
</sst>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&quot;¥&quot;#,##0.00;[Red]&quot;¥&quot;&quot;¥&quot;\!\-#,##0.00"/>
    <numFmt numFmtId="178" formatCode="&quot;¥&quot;#,##0;[Red]&quot;¥&quot;&quot;¥&quot;\!\-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37" fontId="3" fillId="0" borderId="0" xfId="61" applyFont="1" applyAlignment="1">
      <alignment vertical="center"/>
      <protection/>
    </xf>
    <xf numFmtId="37" fontId="7" fillId="0" borderId="0" xfId="61" applyFont="1" applyAlignment="1">
      <alignment vertical="center"/>
      <protection/>
    </xf>
    <xf numFmtId="37" fontId="8" fillId="0" borderId="10" xfId="61" applyFont="1" applyBorder="1" applyAlignment="1" applyProtection="1">
      <alignment vertical="center"/>
      <protection/>
    </xf>
    <xf numFmtId="0" fontId="9" fillId="0" borderId="0" xfId="62" applyFont="1" applyAlignment="1">
      <alignment horizontal="left" vertical="center"/>
      <protection/>
    </xf>
    <xf numFmtId="37" fontId="8" fillId="0" borderId="10" xfId="61" applyFont="1" applyBorder="1" applyAlignment="1">
      <alignment vertical="center"/>
      <protection/>
    </xf>
    <xf numFmtId="37" fontId="8" fillId="0" borderId="0" xfId="61" applyFont="1" applyAlignment="1" quotePrefix="1">
      <alignment vertical="center"/>
      <protection/>
    </xf>
    <xf numFmtId="37" fontId="8" fillId="0" borderId="0" xfId="61" applyFont="1" applyAlignment="1">
      <alignment vertical="center"/>
      <protection/>
    </xf>
    <xf numFmtId="37" fontId="8" fillId="0" borderId="11" xfId="61" applyFont="1" applyBorder="1" applyAlignment="1">
      <alignment horizontal="center" vertical="center"/>
      <protection/>
    </xf>
    <xf numFmtId="37" fontId="10" fillId="0" borderId="0" xfId="61" applyFont="1" applyAlignment="1">
      <alignment vertical="center"/>
      <protection/>
    </xf>
    <xf numFmtId="37" fontId="8" fillId="0" borderId="12" xfId="61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distributed" vertical="center"/>
      <protection/>
    </xf>
    <xf numFmtId="37" fontId="8" fillId="0" borderId="14" xfId="61" applyFont="1" applyBorder="1" applyAlignment="1">
      <alignment horizontal="center" vertical="center"/>
      <protection/>
    </xf>
    <xf numFmtId="37" fontId="8" fillId="0" borderId="0" xfId="61" applyFont="1" applyBorder="1" applyAlignment="1">
      <alignment vertical="center"/>
      <protection/>
    </xf>
    <xf numFmtId="49" fontId="8" fillId="0" borderId="0" xfId="60" applyNumberFormat="1" applyFont="1" applyBorder="1" applyAlignment="1" applyProtection="1">
      <alignment horizontal="center" vertical="center"/>
      <protection locked="0"/>
    </xf>
    <xf numFmtId="0" fontId="9" fillId="0" borderId="15" xfId="62" applyFont="1" applyBorder="1" applyAlignment="1">
      <alignment horizontal="center" vertical="center"/>
      <protection/>
    </xf>
    <xf numFmtId="176" fontId="8" fillId="0" borderId="0" xfId="61" applyNumberFormat="1" applyFont="1" applyAlignment="1" applyProtection="1">
      <alignment horizontal="center" vertical="center"/>
      <protection locked="0"/>
    </xf>
    <xf numFmtId="0" fontId="8" fillId="0" borderId="15" xfId="61" applyNumberFormat="1" applyFont="1" applyBorder="1" applyAlignment="1" applyProtection="1">
      <alignment horizontal="center" vertical="center"/>
      <protection locked="0"/>
    </xf>
    <xf numFmtId="37" fontId="8" fillId="0" borderId="16" xfId="61" applyFont="1" applyBorder="1" applyAlignment="1">
      <alignment vertical="center"/>
      <protection/>
    </xf>
    <xf numFmtId="41" fontId="11" fillId="0" borderId="0" xfId="61" applyNumberFormat="1" applyFont="1" applyAlignment="1" applyProtection="1">
      <alignment horizontal="center" vertical="center"/>
      <protection locked="0"/>
    </xf>
    <xf numFmtId="37" fontId="11" fillId="0" borderId="12" xfId="61" applyFont="1" applyBorder="1" applyAlignment="1">
      <alignment horizontal="center" vertical="center"/>
      <protection/>
    </xf>
    <xf numFmtId="37" fontId="11" fillId="0" borderId="0" xfId="61" applyFont="1" applyAlignment="1">
      <alignment vertical="center"/>
      <protection/>
    </xf>
    <xf numFmtId="41" fontId="8" fillId="0" borderId="0" xfId="61" applyNumberFormat="1" applyFont="1" applyAlignment="1" applyProtection="1">
      <alignment horizontal="center" vertical="center"/>
      <protection locked="0"/>
    </xf>
    <xf numFmtId="41" fontId="8" fillId="0" borderId="0" xfId="61" applyNumberFormat="1" applyFont="1" applyBorder="1" applyAlignment="1" applyProtection="1">
      <alignment horizontal="center" vertical="center"/>
      <protection locked="0"/>
    </xf>
    <xf numFmtId="41" fontId="8" fillId="0" borderId="0" xfId="61" applyNumberFormat="1" applyFont="1" applyAlignment="1">
      <alignment vertical="center"/>
      <protection/>
    </xf>
    <xf numFmtId="49" fontId="8" fillId="0" borderId="0" xfId="60" applyNumberFormat="1" applyFont="1" applyBorder="1" applyAlignment="1" applyProtection="1">
      <alignment horizontal="distributed" vertical="center"/>
      <protection locked="0"/>
    </xf>
    <xf numFmtId="41" fontId="8" fillId="0" borderId="0" xfId="61" applyNumberFormat="1" applyFont="1" applyBorder="1" applyAlignment="1" applyProtection="1">
      <alignment horizontal="right" vertical="center"/>
      <protection/>
    </xf>
    <xf numFmtId="37" fontId="8" fillId="0" borderId="0" xfId="61" applyFont="1" applyBorder="1" applyAlignment="1">
      <alignment horizontal="distributed" vertical="center"/>
      <protection/>
    </xf>
    <xf numFmtId="41" fontId="8" fillId="0" borderId="0" xfId="61" applyNumberFormat="1" applyFont="1" applyAlignment="1">
      <alignment horizontal="center" vertical="center"/>
      <protection/>
    </xf>
    <xf numFmtId="37" fontId="8" fillId="0" borderId="0" xfId="61" applyFont="1" applyBorder="1" applyAlignment="1" applyProtection="1">
      <alignment horizontal="distributed" vertical="center"/>
      <protection/>
    </xf>
    <xf numFmtId="37" fontId="8" fillId="0" borderId="0" xfId="61" applyFont="1" applyBorder="1" applyAlignment="1" applyProtection="1">
      <alignment horizontal="center" vertical="center"/>
      <protection/>
    </xf>
    <xf numFmtId="37" fontId="8" fillId="0" borderId="13" xfId="61" applyFont="1" applyBorder="1" applyAlignment="1">
      <alignment vertical="center"/>
      <protection/>
    </xf>
    <xf numFmtId="37" fontId="8" fillId="0" borderId="13" xfId="61" applyFont="1" applyBorder="1" applyAlignment="1" applyProtection="1" quotePrefix="1">
      <alignment horizontal="center" vertical="center"/>
      <protection/>
    </xf>
    <xf numFmtId="176" fontId="8" fillId="0" borderId="13" xfId="61" applyNumberFormat="1" applyFont="1" applyBorder="1" applyAlignment="1" applyProtection="1">
      <alignment horizontal="center" vertical="center"/>
      <protection locked="0"/>
    </xf>
    <xf numFmtId="0" fontId="8" fillId="0" borderId="13" xfId="61" applyNumberFormat="1" applyFont="1" applyBorder="1" applyAlignment="1" applyProtection="1">
      <alignment horizontal="center" vertical="center"/>
      <protection/>
    </xf>
    <xf numFmtId="37" fontId="8" fillId="0" borderId="12" xfId="61" applyFont="1" applyBorder="1" applyAlignment="1">
      <alignment vertical="center"/>
      <protection/>
    </xf>
    <xf numFmtId="37" fontId="8" fillId="0" borderId="0" xfId="61" applyFont="1" applyAlignment="1" applyProtection="1">
      <alignment horizontal="left" vertical="center"/>
      <protection/>
    </xf>
    <xf numFmtId="37" fontId="8" fillId="0" borderId="15" xfId="61" applyFont="1" applyBorder="1" applyAlignment="1">
      <alignment vertical="center"/>
      <protection/>
    </xf>
    <xf numFmtId="37" fontId="13" fillId="0" borderId="0" xfId="61" applyFont="1" applyAlignment="1">
      <alignment vertical="center"/>
      <protection/>
    </xf>
    <xf numFmtId="37" fontId="8" fillId="0" borderId="17" xfId="61" applyFont="1" applyBorder="1" applyAlignment="1">
      <alignment vertical="center"/>
      <protection/>
    </xf>
    <xf numFmtId="41" fontId="8" fillId="0" borderId="18" xfId="61" applyNumberFormat="1" applyFont="1" applyBorder="1" applyAlignment="1">
      <alignment vertical="center"/>
      <protection/>
    </xf>
    <xf numFmtId="41" fontId="8" fillId="0" borderId="0" xfId="61" applyNumberFormat="1" applyFont="1" applyAlignment="1">
      <alignment horizontal="right" vertical="center"/>
      <protection/>
    </xf>
    <xf numFmtId="37" fontId="8" fillId="0" borderId="19" xfId="61" applyFont="1" applyBorder="1" applyAlignment="1">
      <alignment vertical="center"/>
      <protection/>
    </xf>
    <xf numFmtId="41" fontId="9" fillId="0" borderId="0" xfId="62" applyNumberFormat="1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41" fontId="9" fillId="0" borderId="13" xfId="62" applyNumberFormat="1" applyFont="1" applyBorder="1" applyAlignment="1">
      <alignment horizontal="center" vertical="center"/>
      <protection/>
    </xf>
    <xf numFmtId="41" fontId="9" fillId="0" borderId="0" xfId="62" applyNumberFormat="1" applyFont="1" applyBorder="1" applyAlignment="1">
      <alignment horizontal="center" vertical="center"/>
      <protection/>
    </xf>
    <xf numFmtId="41" fontId="9" fillId="0" borderId="12" xfId="62" applyNumberFormat="1" applyFont="1" applyBorder="1" applyAlignment="1">
      <alignment vertical="center"/>
      <protection/>
    </xf>
    <xf numFmtId="41" fontId="9" fillId="0" borderId="0" xfId="62" applyNumberFormat="1" applyFont="1" applyAlignment="1">
      <alignment vertical="center"/>
      <protection/>
    </xf>
    <xf numFmtId="41" fontId="9" fillId="0" borderId="0" xfId="62" applyNumberFormat="1" applyFont="1" applyBorder="1" applyAlignment="1" quotePrefix="1">
      <alignment horizontal="center" vertical="center"/>
      <protection/>
    </xf>
    <xf numFmtId="41" fontId="9" fillId="0" borderId="0" xfId="62" applyNumberFormat="1" applyFont="1" applyBorder="1" applyAlignment="1">
      <alignment horizontal="right" vertical="center"/>
      <protection/>
    </xf>
    <xf numFmtId="41" fontId="9" fillId="0" borderId="0" xfId="62" applyNumberFormat="1" applyFont="1" applyBorder="1" applyAlignment="1" quotePrefix="1">
      <alignment horizontal="right" vertical="center"/>
      <protection/>
    </xf>
    <xf numFmtId="41" fontId="9" fillId="0" borderId="0" xfId="62" applyNumberFormat="1" applyFont="1" applyBorder="1" applyAlignment="1" quotePrefix="1">
      <alignment horizontal="distributed" vertical="center"/>
      <protection/>
    </xf>
    <xf numFmtId="41" fontId="9" fillId="0" borderId="0" xfId="62" applyNumberFormat="1" applyFont="1" applyBorder="1" applyAlignment="1">
      <alignment horizontal="distributed" vertical="center"/>
      <protection/>
    </xf>
    <xf numFmtId="49" fontId="11" fillId="0" borderId="0" xfId="60" applyNumberFormat="1" applyFont="1" applyBorder="1" applyAlignment="1" applyProtection="1">
      <alignment horizontal="distributed" vertical="center"/>
      <protection locked="0"/>
    </xf>
    <xf numFmtId="0" fontId="12" fillId="0" borderId="18" xfId="62" applyFont="1" applyBorder="1" applyAlignment="1">
      <alignment horizontal="distributed" vertical="center"/>
      <protection/>
    </xf>
    <xf numFmtId="41" fontId="12" fillId="0" borderId="12" xfId="62" applyNumberFormat="1" applyFont="1" applyBorder="1" applyAlignment="1">
      <alignment vertical="center"/>
      <protection/>
    </xf>
    <xf numFmtId="41" fontId="12" fillId="0" borderId="0" xfId="62" applyNumberFormat="1" applyFont="1" applyAlignment="1">
      <alignment vertical="center"/>
      <protection/>
    </xf>
    <xf numFmtId="41" fontId="12" fillId="0" borderId="0" xfId="62" applyNumberFormat="1" applyFont="1" applyBorder="1" applyAlignment="1" quotePrefix="1">
      <alignment horizontal="center" vertical="center"/>
      <protection/>
    </xf>
    <xf numFmtId="37" fontId="8" fillId="0" borderId="20" xfId="60" applyFont="1" applyBorder="1" applyAlignment="1" applyProtection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49" fontId="8" fillId="0" borderId="16" xfId="60" applyNumberFormat="1" applyFont="1" applyBorder="1" applyAlignment="1" applyProtection="1">
      <alignment horizontal="center" vertical="center"/>
      <protection locked="0"/>
    </xf>
    <xf numFmtId="0" fontId="9" fillId="0" borderId="15" xfId="62" applyFont="1" applyBorder="1" applyAlignment="1">
      <alignment vertical="center"/>
      <protection/>
    </xf>
    <xf numFmtId="49" fontId="8" fillId="0" borderId="15" xfId="60" applyNumberFormat="1" applyFont="1" applyBorder="1" applyAlignment="1" applyProtection="1">
      <alignment horizontal="center" vertical="center"/>
      <protection locked="0"/>
    </xf>
    <xf numFmtId="37" fontId="8" fillId="0" borderId="16" xfId="60" applyFont="1" applyBorder="1" applyAlignment="1" applyProtection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37" fontId="8" fillId="0" borderId="17" xfId="60" applyFont="1" applyBorder="1" applyAlignment="1" applyProtection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  <xf numFmtId="37" fontId="8" fillId="0" borderId="22" xfId="61" applyFont="1" applyBorder="1" applyAlignment="1" applyProtection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37" fontId="8" fillId="0" borderId="11" xfId="61" applyFont="1" applyBorder="1" applyAlignment="1" applyProtection="1">
      <alignment horizontal="center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37" fontId="8" fillId="0" borderId="24" xfId="60" applyFont="1" applyBorder="1" applyAlignment="1" applyProtection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7" fontId="8" fillId="0" borderId="24" xfId="60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7" fontId="8" fillId="0" borderId="27" xfId="61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41" fontId="9" fillId="0" borderId="12" xfId="62" applyNumberFormat="1" applyFont="1" applyBorder="1" applyAlignment="1">
      <alignment horizontal="distributed" vertical="center"/>
      <protection/>
    </xf>
    <xf numFmtId="41" fontId="8" fillId="0" borderId="0" xfId="61" applyNumberFormat="1" applyFont="1" applyBorder="1" applyAlignment="1" applyProtection="1">
      <alignment horizontal="center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41" fontId="11" fillId="0" borderId="0" xfId="61" applyNumberFormat="1" applyFont="1" applyBorder="1" applyAlignment="1" applyProtection="1">
      <alignment horizontal="center" vertical="center"/>
      <protection/>
    </xf>
    <xf numFmtId="41" fontId="9" fillId="0" borderId="0" xfId="62" applyNumberFormat="1" applyFont="1" applyAlignment="1">
      <alignment horizontal="distributed" vertical="center"/>
      <protection/>
    </xf>
    <xf numFmtId="41" fontId="12" fillId="0" borderId="12" xfId="62" applyNumberFormat="1" applyFont="1" applyBorder="1" applyAlignment="1">
      <alignment horizontal="distributed" vertical="center"/>
      <protection/>
    </xf>
    <xf numFmtId="41" fontId="12" fillId="0" borderId="0" xfId="62" applyNumberFormat="1" applyFont="1" applyBorder="1" applyAlignment="1">
      <alignment horizontal="distributed" vertical="center"/>
      <protection/>
    </xf>
    <xf numFmtId="0" fontId="9" fillId="0" borderId="19" xfId="62" applyFont="1" applyBorder="1" applyAlignment="1">
      <alignment horizontal="distributed" vertical="center"/>
      <protection/>
    </xf>
    <xf numFmtId="0" fontId="9" fillId="0" borderId="16" xfId="62" applyFont="1" applyBorder="1" applyAlignment="1">
      <alignment horizontal="distributed" vertical="center"/>
      <protection/>
    </xf>
    <xf numFmtId="0" fontId="9" fillId="0" borderId="15" xfId="62" applyFont="1" applyBorder="1" applyAlignment="1">
      <alignment horizontal="distributed" vertical="center"/>
      <protection/>
    </xf>
    <xf numFmtId="0" fontId="9" fillId="0" borderId="17" xfId="62" applyFont="1" applyBorder="1" applyAlignment="1">
      <alignment horizontal="distributed" vertical="center"/>
      <protection/>
    </xf>
    <xf numFmtId="37" fontId="3" fillId="0" borderId="0" xfId="61" applyFont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20" xfId="62" applyFont="1" applyBorder="1" applyAlignment="1">
      <alignment horizontal="distributed" vertical="center"/>
      <protection/>
    </xf>
    <xf numFmtId="0" fontId="9" fillId="0" borderId="21" xfId="62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昭和60年度16労働173-190" xfId="60"/>
    <cellStyle name="標準_47_平成5年度03労働および賃金27-50" xfId="61"/>
    <cellStyle name="標準_昭和43年度16労働178-19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63"/>
  <sheetViews>
    <sheetView showGridLines="0" tabSelected="1" zoomScaleSheetLayoutView="75" zoomScalePageLayoutView="0" workbookViewId="0" topLeftCell="O22">
      <selection activeCell="AF52" sqref="AF52"/>
    </sheetView>
  </sheetViews>
  <sheetFormatPr defaultColWidth="12.421875" defaultRowHeight="15"/>
  <cols>
    <col min="1" max="1" width="2.57421875" style="7" customWidth="1"/>
    <col min="2" max="2" width="12.8515625" style="7" customWidth="1"/>
    <col min="3" max="4" width="5.28125" style="7" customWidth="1"/>
    <col min="5" max="5" width="2.421875" style="7" customWidth="1"/>
    <col min="6" max="20" width="3.7109375" style="7" customWidth="1"/>
    <col min="21" max="21" width="11.140625" style="7" customWidth="1"/>
    <col min="22" max="32" width="10.28125" style="7" customWidth="1"/>
    <col min="33" max="33" width="5.00390625" style="7" customWidth="1"/>
    <col min="34" max="16384" width="12.421875" style="7" customWidth="1"/>
  </cols>
  <sheetData>
    <row r="1" spans="1:33" s="1" customFormat="1" ht="18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s="2" customFormat="1" ht="1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2" ht="12" customHeight="1" thickBo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 t="s">
        <v>3</v>
      </c>
    </row>
    <row r="4" spans="1:33" s="9" customFormat="1" ht="15" customHeight="1" thickTop="1">
      <c r="A4" s="77" t="s">
        <v>4</v>
      </c>
      <c r="B4" s="78"/>
      <c r="C4" s="82" t="s">
        <v>5</v>
      </c>
      <c r="D4" s="83"/>
      <c r="E4" s="83"/>
      <c r="F4" s="85" t="s">
        <v>6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88" t="s">
        <v>7</v>
      </c>
      <c r="V4" s="89"/>
      <c r="W4" s="89"/>
      <c r="X4" s="89"/>
      <c r="Y4" s="89"/>
      <c r="Z4" s="89"/>
      <c r="AA4" s="89"/>
      <c r="AB4" s="89"/>
      <c r="AC4" s="89"/>
      <c r="AD4" s="89"/>
      <c r="AE4" s="90"/>
      <c r="AF4" s="91" t="s">
        <v>8</v>
      </c>
      <c r="AG4" s="8" t="s">
        <v>9</v>
      </c>
    </row>
    <row r="5" spans="1:33" s="9" customFormat="1" ht="12" customHeight="1">
      <c r="A5" s="79"/>
      <c r="B5" s="80"/>
      <c r="C5" s="84"/>
      <c r="D5" s="79"/>
      <c r="E5" s="105"/>
      <c r="F5" s="106" t="s">
        <v>5</v>
      </c>
      <c r="G5" s="106"/>
      <c r="H5" s="106"/>
      <c r="I5" s="73" t="s">
        <v>10</v>
      </c>
      <c r="J5" s="73"/>
      <c r="K5" s="73"/>
      <c r="L5" s="73" t="s">
        <v>11</v>
      </c>
      <c r="M5" s="73"/>
      <c r="N5" s="73"/>
      <c r="O5" s="73" t="s">
        <v>12</v>
      </c>
      <c r="P5" s="73"/>
      <c r="Q5" s="73"/>
      <c r="R5" s="101" t="s">
        <v>13</v>
      </c>
      <c r="S5" s="102"/>
      <c r="T5" s="103"/>
      <c r="U5" s="67" t="s">
        <v>5</v>
      </c>
      <c r="V5" s="60" t="s">
        <v>14</v>
      </c>
      <c r="W5" s="65" t="s">
        <v>15</v>
      </c>
      <c r="X5" s="67" t="s">
        <v>16</v>
      </c>
      <c r="Y5" s="60" t="s">
        <v>17</v>
      </c>
      <c r="Z5" s="60" t="s">
        <v>18</v>
      </c>
      <c r="AA5" s="60" t="s">
        <v>19</v>
      </c>
      <c r="AB5" s="60" t="s">
        <v>20</v>
      </c>
      <c r="AC5" s="60" t="s">
        <v>21</v>
      </c>
      <c r="AD5" s="60" t="s">
        <v>22</v>
      </c>
      <c r="AE5" s="60" t="s">
        <v>23</v>
      </c>
      <c r="AF5" s="92"/>
      <c r="AG5" s="10"/>
    </row>
    <row r="6" spans="1:33" s="9" customFormat="1" ht="12" customHeight="1">
      <c r="A6" s="45"/>
      <c r="B6" s="81"/>
      <c r="C6" s="44"/>
      <c r="D6" s="45"/>
      <c r="E6" s="45"/>
      <c r="F6" s="107"/>
      <c r="G6" s="107"/>
      <c r="H6" s="107"/>
      <c r="I6" s="61"/>
      <c r="J6" s="61"/>
      <c r="K6" s="61"/>
      <c r="L6" s="61"/>
      <c r="M6" s="61"/>
      <c r="N6" s="61"/>
      <c r="O6" s="61"/>
      <c r="P6" s="61"/>
      <c r="Q6" s="61"/>
      <c r="R6" s="74" t="s">
        <v>24</v>
      </c>
      <c r="S6" s="75"/>
      <c r="T6" s="100"/>
      <c r="U6" s="68"/>
      <c r="V6" s="61"/>
      <c r="W6" s="66"/>
      <c r="X6" s="68"/>
      <c r="Y6" s="61"/>
      <c r="Z6" s="61"/>
      <c r="AA6" s="61"/>
      <c r="AB6" s="61"/>
      <c r="AC6" s="61"/>
      <c r="AD6" s="61"/>
      <c r="AE6" s="61"/>
      <c r="AF6" s="61"/>
      <c r="AG6" s="12" t="s">
        <v>25</v>
      </c>
    </row>
    <row r="7" spans="1:33" ht="6" customHeight="1">
      <c r="A7" s="13"/>
      <c r="B7" s="14"/>
      <c r="C7" s="62"/>
      <c r="D7" s="70"/>
      <c r="E7" s="1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G7" s="18"/>
    </row>
    <row r="8" spans="1:33" s="21" customFormat="1" ht="12" customHeight="1">
      <c r="A8" s="55" t="s">
        <v>26</v>
      </c>
      <c r="B8" s="56"/>
      <c r="C8" s="98">
        <f>SUM(F8,U8,AF8)</f>
        <v>15982972</v>
      </c>
      <c r="D8" s="99"/>
      <c r="E8" s="99"/>
      <c r="F8" s="96">
        <f>SUM(I8:T8)</f>
        <v>2714463</v>
      </c>
      <c r="G8" s="96"/>
      <c r="H8" s="96"/>
      <c r="I8" s="96">
        <f>SUM(I10:K28)</f>
        <v>1483092</v>
      </c>
      <c r="J8" s="96"/>
      <c r="K8" s="96"/>
      <c r="L8" s="96">
        <f>SUM(L10:N28)</f>
        <v>531268</v>
      </c>
      <c r="M8" s="96"/>
      <c r="N8" s="96"/>
      <c r="O8" s="96">
        <f>SUM(O10:Q28)</f>
        <v>213609</v>
      </c>
      <c r="P8" s="96"/>
      <c r="Q8" s="96"/>
      <c r="R8" s="96">
        <f>SUM(R10:T28)</f>
        <v>486494</v>
      </c>
      <c r="S8" s="96"/>
      <c r="T8" s="96"/>
      <c r="U8" s="19">
        <f>SUM(V8:AE8)</f>
        <v>12567092</v>
      </c>
      <c r="V8" s="19">
        <f>SUM(V10:V28)</f>
        <v>4052455</v>
      </c>
      <c r="W8" s="19">
        <v>1784301</v>
      </c>
      <c r="X8" s="19">
        <f aca="true" t="shared" si="0" ref="X8:AF8">SUM(X10:X28)</f>
        <v>622052</v>
      </c>
      <c r="Y8" s="19">
        <f t="shared" si="0"/>
        <v>1278006</v>
      </c>
      <c r="Z8" s="19">
        <f t="shared" si="0"/>
        <v>2297569</v>
      </c>
      <c r="AA8" s="19">
        <f t="shared" si="0"/>
        <v>486942</v>
      </c>
      <c r="AB8" s="19">
        <f t="shared" si="0"/>
        <v>10596</v>
      </c>
      <c r="AC8" s="19">
        <f t="shared" si="0"/>
        <v>1927685</v>
      </c>
      <c r="AD8" s="19">
        <f t="shared" si="0"/>
        <v>80059</v>
      </c>
      <c r="AE8" s="19">
        <f t="shared" si="0"/>
        <v>27427</v>
      </c>
      <c r="AF8" s="19">
        <f t="shared" si="0"/>
        <v>701417</v>
      </c>
      <c r="AG8" s="20" t="s">
        <v>27</v>
      </c>
    </row>
    <row r="9" spans="1:33" ht="12" customHeight="1">
      <c r="A9" s="13"/>
      <c r="B9" s="14"/>
      <c r="C9" s="93"/>
      <c r="D9" s="97"/>
      <c r="E9" s="49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4"/>
      <c r="AG9" s="10"/>
    </row>
    <row r="10" spans="1:33" s="21" customFormat="1" ht="12" customHeight="1">
      <c r="A10" s="13">
        <v>18</v>
      </c>
      <c r="B10" s="25" t="s">
        <v>28</v>
      </c>
      <c r="C10" s="93">
        <f aca="true" t="shared" si="1" ref="C10:C28">SUM(F10,U10,AF10)</f>
        <v>2629582</v>
      </c>
      <c r="D10" s="54"/>
      <c r="E10" s="54"/>
      <c r="F10" s="94">
        <f>SUM(I10:T10)</f>
        <v>703448</v>
      </c>
      <c r="G10" s="94"/>
      <c r="H10" s="94"/>
      <c r="I10" s="94">
        <v>405134</v>
      </c>
      <c r="J10" s="94"/>
      <c r="K10" s="94"/>
      <c r="L10" s="94">
        <v>239422</v>
      </c>
      <c r="M10" s="94"/>
      <c r="N10" s="94"/>
      <c r="O10" s="94">
        <v>40537</v>
      </c>
      <c r="P10" s="94"/>
      <c r="Q10" s="94"/>
      <c r="R10" s="94">
        <v>18355</v>
      </c>
      <c r="S10" s="94"/>
      <c r="T10" s="94"/>
      <c r="U10" s="22">
        <f aca="true" t="shared" si="2" ref="U10:U25">SUM(V10:AE10)</f>
        <v>1847834</v>
      </c>
      <c r="V10" s="22">
        <v>204688</v>
      </c>
      <c r="W10" s="22">
        <v>274635</v>
      </c>
      <c r="X10" s="22">
        <v>148308</v>
      </c>
      <c r="Y10" s="22">
        <v>249663</v>
      </c>
      <c r="Z10" s="22">
        <v>923314</v>
      </c>
      <c r="AA10" s="22">
        <v>4344</v>
      </c>
      <c r="AB10" s="22">
        <v>3000</v>
      </c>
      <c r="AC10" s="22">
        <v>32178</v>
      </c>
      <c r="AD10" s="26" t="s">
        <v>29</v>
      </c>
      <c r="AE10" s="23">
        <v>7704</v>
      </c>
      <c r="AF10" s="24">
        <v>78300</v>
      </c>
      <c r="AG10" s="10">
        <v>18</v>
      </c>
    </row>
    <row r="11" spans="1:33" ht="12" customHeight="1">
      <c r="A11" s="13">
        <v>20</v>
      </c>
      <c r="B11" s="27" t="s">
        <v>30</v>
      </c>
      <c r="C11" s="93">
        <f t="shared" si="1"/>
        <v>373946</v>
      </c>
      <c r="D11" s="54"/>
      <c r="E11" s="54"/>
      <c r="F11" s="94">
        <f>SUM(I11:T11)</f>
        <v>255631</v>
      </c>
      <c r="G11" s="94"/>
      <c r="H11" s="94"/>
      <c r="I11" s="94">
        <v>239114</v>
      </c>
      <c r="J11" s="94"/>
      <c r="K11" s="94"/>
      <c r="L11" s="94">
        <v>9195</v>
      </c>
      <c r="M11" s="94"/>
      <c r="N11" s="94"/>
      <c r="O11" s="95" t="s">
        <v>29</v>
      </c>
      <c r="P11" s="95"/>
      <c r="Q11" s="95"/>
      <c r="R11" s="94">
        <v>7322</v>
      </c>
      <c r="S11" s="94"/>
      <c r="T11" s="94"/>
      <c r="U11" s="22">
        <f t="shared" si="2"/>
        <v>117478</v>
      </c>
      <c r="V11" s="28">
        <v>22585</v>
      </c>
      <c r="W11" s="28">
        <v>11182</v>
      </c>
      <c r="X11" s="28">
        <v>551</v>
      </c>
      <c r="Y11" s="28">
        <v>730</v>
      </c>
      <c r="Z11" s="28">
        <v>33963</v>
      </c>
      <c r="AA11" s="28">
        <v>5305</v>
      </c>
      <c r="AB11" s="26" t="s">
        <v>29</v>
      </c>
      <c r="AC11" s="26">
        <v>40117</v>
      </c>
      <c r="AD11" s="26">
        <v>3045</v>
      </c>
      <c r="AE11" s="26" t="s">
        <v>29</v>
      </c>
      <c r="AF11" s="24">
        <v>837</v>
      </c>
      <c r="AG11" s="10">
        <v>20</v>
      </c>
    </row>
    <row r="12" spans="1:33" ht="12" customHeight="1">
      <c r="A12" s="13">
        <v>21</v>
      </c>
      <c r="B12" s="29" t="s">
        <v>31</v>
      </c>
      <c r="C12" s="93">
        <f t="shared" si="1"/>
        <v>28060</v>
      </c>
      <c r="D12" s="54"/>
      <c r="E12" s="54"/>
      <c r="F12" s="94">
        <f>SUM(I12:T12)</f>
        <v>12206</v>
      </c>
      <c r="G12" s="94"/>
      <c r="H12" s="94"/>
      <c r="I12" s="94">
        <v>4824</v>
      </c>
      <c r="J12" s="94"/>
      <c r="K12" s="94"/>
      <c r="L12" s="94">
        <v>7382</v>
      </c>
      <c r="M12" s="94"/>
      <c r="N12" s="94"/>
      <c r="O12" s="95" t="s">
        <v>29</v>
      </c>
      <c r="P12" s="95"/>
      <c r="Q12" s="95"/>
      <c r="R12" s="95" t="s">
        <v>29</v>
      </c>
      <c r="S12" s="95"/>
      <c r="T12" s="95"/>
      <c r="U12" s="22">
        <f t="shared" si="2"/>
        <v>15331</v>
      </c>
      <c r="V12" s="22">
        <v>7633</v>
      </c>
      <c r="W12" s="22">
        <v>6914</v>
      </c>
      <c r="X12" s="26" t="s">
        <v>29</v>
      </c>
      <c r="Y12" s="26" t="s">
        <v>29</v>
      </c>
      <c r="Z12" s="22">
        <v>784</v>
      </c>
      <c r="AA12" s="26" t="s">
        <v>29</v>
      </c>
      <c r="AB12" s="26" t="s">
        <v>29</v>
      </c>
      <c r="AC12" s="26" t="s">
        <v>29</v>
      </c>
      <c r="AD12" s="26" t="s">
        <v>29</v>
      </c>
      <c r="AE12" s="26" t="s">
        <v>29</v>
      </c>
      <c r="AF12" s="24">
        <v>523</v>
      </c>
      <c r="AG12" s="10">
        <v>21</v>
      </c>
    </row>
    <row r="13" spans="1:33" ht="12" customHeight="1">
      <c r="A13" s="30">
        <v>22</v>
      </c>
      <c r="B13" s="29" t="s">
        <v>32</v>
      </c>
      <c r="C13" s="93">
        <f t="shared" si="1"/>
        <v>1189822</v>
      </c>
      <c r="D13" s="54"/>
      <c r="E13" s="54"/>
      <c r="F13" s="94">
        <f>SUM(I13:T13)</f>
        <v>413805</v>
      </c>
      <c r="G13" s="94"/>
      <c r="H13" s="94"/>
      <c r="I13" s="94">
        <v>184132</v>
      </c>
      <c r="J13" s="94"/>
      <c r="K13" s="94"/>
      <c r="L13" s="94">
        <v>94295</v>
      </c>
      <c r="M13" s="94"/>
      <c r="N13" s="94"/>
      <c r="O13" s="94">
        <v>20590</v>
      </c>
      <c r="P13" s="94"/>
      <c r="Q13" s="94"/>
      <c r="R13" s="94">
        <v>114788</v>
      </c>
      <c r="S13" s="94"/>
      <c r="T13" s="94"/>
      <c r="U13" s="22">
        <f t="shared" si="2"/>
        <v>773074</v>
      </c>
      <c r="V13" s="22">
        <v>419727</v>
      </c>
      <c r="W13" s="22">
        <v>121277</v>
      </c>
      <c r="X13" s="22">
        <v>733</v>
      </c>
      <c r="Y13" s="23">
        <v>36175</v>
      </c>
      <c r="Z13" s="22">
        <v>153615</v>
      </c>
      <c r="AA13" s="22">
        <v>22061</v>
      </c>
      <c r="AB13" s="26">
        <v>257</v>
      </c>
      <c r="AC13" s="26">
        <v>17655</v>
      </c>
      <c r="AD13" s="26">
        <v>219</v>
      </c>
      <c r="AE13" s="26">
        <v>1355</v>
      </c>
      <c r="AF13" s="24">
        <v>2943</v>
      </c>
      <c r="AG13" s="10">
        <v>22</v>
      </c>
    </row>
    <row r="14" spans="1:33" ht="12" customHeight="1">
      <c r="A14" s="13">
        <v>23</v>
      </c>
      <c r="B14" s="29" t="s">
        <v>33</v>
      </c>
      <c r="C14" s="93">
        <f t="shared" si="1"/>
        <v>183410</v>
      </c>
      <c r="D14" s="54"/>
      <c r="E14" s="54"/>
      <c r="F14" s="94">
        <f>SUM(I14:T14)</f>
        <v>34420</v>
      </c>
      <c r="G14" s="94"/>
      <c r="H14" s="94"/>
      <c r="I14" s="94">
        <v>16613</v>
      </c>
      <c r="J14" s="94"/>
      <c r="K14" s="94"/>
      <c r="L14" s="94">
        <v>17063</v>
      </c>
      <c r="M14" s="94"/>
      <c r="N14" s="94"/>
      <c r="O14" s="94">
        <v>744</v>
      </c>
      <c r="P14" s="94"/>
      <c r="Q14" s="94"/>
      <c r="R14" s="95" t="s">
        <v>29</v>
      </c>
      <c r="S14" s="95"/>
      <c r="T14" s="95"/>
      <c r="U14" s="22">
        <f t="shared" si="2"/>
        <v>147874</v>
      </c>
      <c r="V14" s="22">
        <v>72491</v>
      </c>
      <c r="W14" s="22">
        <v>18978</v>
      </c>
      <c r="X14" s="22">
        <v>6485</v>
      </c>
      <c r="Y14" s="23">
        <v>17926</v>
      </c>
      <c r="Z14" s="22">
        <v>18868</v>
      </c>
      <c r="AA14" s="22">
        <v>1885</v>
      </c>
      <c r="AB14" s="26">
        <v>799</v>
      </c>
      <c r="AC14" s="26">
        <v>10442</v>
      </c>
      <c r="AD14" s="26" t="s">
        <v>29</v>
      </c>
      <c r="AE14" s="26" t="s">
        <v>29</v>
      </c>
      <c r="AF14" s="24">
        <v>1116</v>
      </c>
      <c r="AG14" s="10">
        <v>23</v>
      </c>
    </row>
    <row r="15" spans="1:33" ht="12" customHeight="1">
      <c r="A15" s="13">
        <v>24</v>
      </c>
      <c r="B15" s="29" t="s">
        <v>34</v>
      </c>
      <c r="C15" s="93">
        <f t="shared" si="1"/>
        <v>932074</v>
      </c>
      <c r="D15" s="54"/>
      <c r="E15" s="54"/>
      <c r="F15" s="94">
        <v>87717</v>
      </c>
      <c r="G15" s="94"/>
      <c r="H15" s="94"/>
      <c r="I15" s="94">
        <v>14056</v>
      </c>
      <c r="J15" s="94"/>
      <c r="K15" s="94"/>
      <c r="L15" s="94">
        <v>12222</v>
      </c>
      <c r="M15" s="94"/>
      <c r="N15" s="94"/>
      <c r="O15" s="94">
        <v>60839</v>
      </c>
      <c r="P15" s="94"/>
      <c r="Q15" s="94"/>
      <c r="R15" s="94">
        <v>2600</v>
      </c>
      <c r="S15" s="94"/>
      <c r="T15" s="94"/>
      <c r="U15" s="22">
        <f t="shared" si="2"/>
        <v>844357</v>
      </c>
      <c r="V15" s="22">
        <v>53352</v>
      </c>
      <c r="W15" s="22">
        <v>134077</v>
      </c>
      <c r="X15" s="22">
        <v>272458</v>
      </c>
      <c r="Y15" s="23">
        <v>27869</v>
      </c>
      <c r="Z15" s="22">
        <v>110276</v>
      </c>
      <c r="AA15" s="22">
        <v>138530</v>
      </c>
      <c r="AB15" s="26" t="s">
        <v>29</v>
      </c>
      <c r="AC15" s="26">
        <v>101586</v>
      </c>
      <c r="AD15" s="26" t="s">
        <v>29</v>
      </c>
      <c r="AE15" s="26">
        <v>6209</v>
      </c>
      <c r="AF15" s="26" t="s">
        <v>29</v>
      </c>
      <c r="AG15" s="10">
        <v>24</v>
      </c>
    </row>
    <row r="16" spans="1:33" ht="12" customHeight="1">
      <c r="A16" s="13">
        <v>25</v>
      </c>
      <c r="B16" s="29" t="s">
        <v>35</v>
      </c>
      <c r="C16" s="93">
        <f t="shared" si="1"/>
        <v>214502</v>
      </c>
      <c r="D16" s="54"/>
      <c r="E16" s="54"/>
      <c r="F16" s="94">
        <f aca="true" t="shared" si="3" ref="F16:F28">SUM(I16:T16)</f>
        <v>175507</v>
      </c>
      <c r="G16" s="94"/>
      <c r="H16" s="94"/>
      <c r="I16" s="94">
        <v>55395</v>
      </c>
      <c r="J16" s="94"/>
      <c r="K16" s="94"/>
      <c r="L16" s="94">
        <v>72414</v>
      </c>
      <c r="M16" s="94"/>
      <c r="N16" s="94"/>
      <c r="O16" s="94">
        <v>20980</v>
      </c>
      <c r="P16" s="94"/>
      <c r="Q16" s="94"/>
      <c r="R16" s="94">
        <v>26718</v>
      </c>
      <c r="S16" s="94"/>
      <c r="T16" s="94"/>
      <c r="U16" s="22">
        <f t="shared" si="2"/>
        <v>38995</v>
      </c>
      <c r="V16" s="22">
        <v>32377</v>
      </c>
      <c r="W16" s="22">
        <v>5411</v>
      </c>
      <c r="X16" s="22">
        <v>44</v>
      </c>
      <c r="Y16" s="23">
        <v>1163</v>
      </c>
      <c r="Z16" s="26" t="s">
        <v>29</v>
      </c>
      <c r="AA16" s="26" t="s">
        <v>29</v>
      </c>
      <c r="AB16" s="26" t="s">
        <v>29</v>
      </c>
      <c r="AC16" s="26" t="s">
        <v>29</v>
      </c>
      <c r="AD16" s="26" t="s">
        <v>29</v>
      </c>
      <c r="AE16" s="26" t="s">
        <v>29</v>
      </c>
      <c r="AF16" s="26" t="s">
        <v>29</v>
      </c>
      <c r="AG16" s="10">
        <v>25</v>
      </c>
    </row>
    <row r="17" spans="1:33" ht="12" customHeight="1">
      <c r="A17" s="13">
        <v>26</v>
      </c>
      <c r="B17" s="29" t="s">
        <v>36</v>
      </c>
      <c r="C17" s="93">
        <f t="shared" si="1"/>
        <v>858574</v>
      </c>
      <c r="D17" s="54"/>
      <c r="E17" s="54"/>
      <c r="F17" s="94">
        <f t="shared" si="3"/>
        <v>22900</v>
      </c>
      <c r="G17" s="94"/>
      <c r="H17" s="94"/>
      <c r="I17" s="94">
        <v>22826</v>
      </c>
      <c r="J17" s="94"/>
      <c r="K17" s="94"/>
      <c r="L17" s="95" t="s">
        <v>29</v>
      </c>
      <c r="M17" s="95"/>
      <c r="N17" s="95"/>
      <c r="O17" s="95" t="s">
        <v>29</v>
      </c>
      <c r="P17" s="95"/>
      <c r="Q17" s="95"/>
      <c r="R17" s="94">
        <v>74</v>
      </c>
      <c r="S17" s="94"/>
      <c r="T17" s="94"/>
      <c r="U17" s="22">
        <f t="shared" si="2"/>
        <v>745763</v>
      </c>
      <c r="V17" s="22">
        <v>686365</v>
      </c>
      <c r="W17" s="22">
        <v>15331</v>
      </c>
      <c r="X17" s="22">
        <v>22924</v>
      </c>
      <c r="Y17" s="23">
        <v>2696</v>
      </c>
      <c r="Z17" s="26">
        <v>12773</v>
      </c>
      <c r="AA17" s="26" t="s">
        <v>29</v>
      </c>
      <c r="AB17" s="26">
        <v>5600</v>
      </c>
      <c r="AC17" s="26" t="s">
        <v>29</v>
      </c>
      <c r="AD17" s="26" t="s">
        <v>29</v>
      </c>
      <c r="AE17" s="26">
        <v>74</v>
      </c>
      <c r="AF17" s="26">
        <v>89911</v>
      </c>
      <c r="AG17" s="10">
        <v>26</v>
      </c>
    </row>
    <row r="18" spans="1:33" ht="12" customHeight="1">
      <c r="A18" s="13">
        <v>27</v>
      </c>
      <c r="B18" s="29" t="s">
        <v>37</v>
      </c>
      <c r="C18" s="93">
        <f t="shared" si="1"/>
        <v>2008645</v>
      </c>
      <c r="D18" s="54"/>
      <c r="E18" s="54"/>
      <c r="F18" s="94">
        <f t="shared" si="3"/>
        <v>210395</v>
      </c>
      <c r="G18" s="94"/>
      <c r="H18" s="94"/>
      <c r="I18" s="94">
        <v>210395</v>
      </c>
      <c r="J18" s="94"/>
      <c r="K18" s="94"/>
      <c r="L18" s="95" t="s">
        <v>29</v>
      </c>
      <c r="M18" s="95"/>
      <c r="N18" s="95"/>
      <c r="O18" s="95" t="s">
        <v>29</v>
      </c>
      <c r="P18" s="95"/>
      <c r="Q18" s="95"/>
      <c r="R18" s="95" t="s">
        <v>29</v>
      </c>
      <c r="S18" s="95"/>
      <c r="T18" s="95"/>
      <c r="U18" s="22">
        <f t="shared" si="2"/>
        <v>1662014</v>
      </c>
      <c r="V18" s="22">
        <v>929059</v>
      </c>
      <c r="W18" s="22">
        <v>613696</v>
      </c>
      <c r="X18" s="22">
        <v>119259</v>
      </c>
      <c r="Y18" s="26" t="s">
        <v>29</v>
      </c>
      <c r="Z18" s="26" t="s">
        <v>29</v>
      </c>
      <c r="AA18" s="26" t="s">
        <v>29</v>
      </c>
      <c r="AB18" s="26" t="s">
        <v>29</v>
      </c>
      <c r="AC18" s="26" t="s">
        <v>29</v>
      </c>
      <c r="AD18" s="26" t="s">
        <v>29</v>
      </c>
      <c r="AE18" s="26" t="s">
        <v>29</v>
      </c>
      <c r="AF18" s="26">
        <v>136236</v>
      </c>
      <c r="AG18" s="10">
        <v>27</v>
      </c>
    </row>
    <row r="19" spans="1:33" ht="12" customHeight="1">
      <c r="A19" s="13">
        <v>28</v>
      </c>
      <c r="B19" s="29" t="s">
        <v>38</v>
      </c>
      <c r="C19" s="93">
        <f t="shared" si="1"/>
        <v>15882</v>
      </c>
      <c r="D19" s="54"/>
      <c r="E19" s="54"/>
      <c r="F19" s="94">
        <f t="shared" si="3"/>
        <v>1578</v>
      </c>
      <c r="G19" s="94"/>
      <c r="H19" s="94"/>
      <c r="I19" s="94">
        <v>1578</v>
      </c>
      <c r="J19" s="94"/>
      <c r="K19" s="94"/>
      <c r="L19" s="95" t="s">
        <v>29</v>
      </c>
      <c r="M19" s="95"/>
      <c r="N19" s="95"/>
      <c r="O19" s="95" t="s">
        <v>29</v>
      </c>
      <c r="P19" s="95"/>
      <c r="Q19" s="95"/>
      <c r="R19" s="95" t="s">
        <v>29</v>
      </c>
      <c r="S19" s="95"/>
      <c r="T19" s="95"/>
      <c r="U19" s="22">
        <f t="shared" si="2"/>
        <v>13544</v>
      </c>
      <c r="V19" s="22">
        <v>3655</v>
      </c>
      <c r="W19" s="22">
        <v>230</v>
      </c>
      <c r="X19" s="26" t="s">
        <v>29</v>
      </c>
      <c r="Y19" s="23">
        <v>942</v>
      </c>
      <c r="Z19" s="26">
        <v>3078</v>
      </c>
      <c r="AA19" s="26">
        <v>1989</v>
      </c>
      <c r="AB19" s="26">
        <v>940</v>
      </c>
      <c r="AC19" s="26">
        <v>1969</v>
      </c>
      <c r="AD19" s="26">
        <v>741</v>
      </c>
      <c r="AE19" s="26" t="s">
        <v>29</v>
      </c>
      <c r="AF19" s="26">
        <v>760</v>
      </c>
      <c r="AG19" s="10">
        <v>28</v>
      </c>
    </row>
    <row r="20" spans="1:33" ht="12" customHeight="1">
      <c r="A20" s="30">
        <v>30</v>
      </c>
      <c r="B20" s="29" t="s">
        <v>39</v>
      </c>
      <c r="C20" s="93">
        <f t="shared" si="1"/>
        <v>1370479</v>
      </c>
      <c r="D20" s="54"/>
      <c r="E20" s="54"/>
      <c r="F20" s="94">
        <f t="shared" si="3"/>
        <v>228931</v>
      </c>
      <c r="G20" s="94"/>
      <c r="H20" s="94"/>
      <c r="I20" s="94">
        <v>197539</v>
      </c>
      <c r="J20" s="94"/>
      <c r="K20" s="94"/>
      <c r="L20" s="95">
        <v>18798</v>
      </c>
      <c r="M20" s="95"/>
      <c r="N20" s="95"/>
      <c r="O20" s="95">
        <v>6140</v>
      </c>
      <c r="P20" s="95"/>
      <c r="Q20" s="95"/>
      <c r="R20" s="94">
        <v>6454</v>
      </c>
      <c r="S20" s="94"/>
      <c r="T20" s="94"/>
      <c r="U20" s="22">
        <f t="shared" si="2"/>
        <v>977969</v>
      </c>
      <c r="V20" s="22">
        <v>255706</v>
      </c>
      <c r="W20" s="22">
        <v>257042</v>
      </c>
      <c r="X20" s="22">
        <v>27418</v>
      </c>
      <c r="Y20" s="23">
        <v>10842</v>
      </c>
      <c r="Z20" s="26">
        <v>94585</v>
      </c>
      <c r="AA20" s="26">
        <v>44979</v>
      </c>
      <c r="AB20" s="26" t="s">
        <v>29</v>
      </c>
      <c r="AC20" s="26">
        <v>287397</v>
      </c>
      <c r="AD20" s="26" t="s">
        <v>29</v>
      </c>
      <c r="AE20" s="26" t="s">
        <v>29</v>
      </c>
      <c r="AF20" s="26">
        <v>163579</v>
      </c>
      <c r="AG20" s="10">
        <v>30</v>
      </c>
    </row>
    <row r="21" spans="1:33" ht="12" customHeight="1">
      <c r="A21" s="13">
        <v>31</v>
      </c>
      <c r="B21" s="29" t="s">
        <v>40</v>
      </c>
      <c r="C21" s="93">
        <f t="shared" si="1"/>
        <v>567589</v>
      </c>
      <c r="D21" s="54"/>
      <c r="E21" s="54"/>
      <c r="F21" s="94">
        <f t="shared" si="3"/>
        <v>76261</v>
      </c>
      <c r="G21" s="94"/>
      <c r="H21" s="94"/>
      <c r="I21" s="94">
        <v>23782</v>
      </c>
      <c r="J21" s="94"/>
      <c r="K21" s="94"/>
      <c r="L21" s="94">
        <v>16910</v>
      </c>
      <c r="M21" s="94"/>
      <c r="N21" s="94"/>
      <c r="O21" s="94">
        <v>10609</v>
      </c>
      <c r="P21" s="94"/>
      <c r="Q21" s="94"/>
      <c r="R21" s="94">
        <v>24960</v>
      </c>
      <c r="S21" s="94"/>
      <c r="T21" s="94"/>
      <c r="U21" s="22">
        <f t="shared" si="2"/>
        <v>489861</v>
      </c>
      <c r="V21" s="22">
        <v>53570</v>
      </c>
      <c r="W21" s="22">
        <v>78067</v>
      </c>
      <c r="X21" s="22">
        <v>1290</v>
      </c>
      <c r="Y21" s="23">
        <v>70132</v>
      </c>
      <c r="Z21" s="26">
        <v>5596</v>
      </c>
      <c r="AA21" s="26">
        <v>118561</v>
      </c>
      <c r="AB21" s="26" t="s">
        <v>29</v>
      </c>
      <c r="AC21" s="26">
        <v>140835</v>
      </c>
      <c r="AD21" s="26">
        <v>9725</v>
      </c>
      <c r="AE21" s="26">
        <v>12085</v>
      </c>
      <c r="AF21" s="26">
        <v>1467</v>
      </c>
      <c r="AG21" s="10">
        <v>31</v>
      </c>
    </row>
    <row r="22" spans="1:33" ht="12" customHeight="1">
      <c r="A22" s="13">
        <v>32</v>
      </c>
      <c r="B22" s="29" t="s">
        <v>41</v>
      </c>
      <c r="C22" s="93">
        <f t="shared" si="1"/>
        <v>3700813</v>
      </c>
      <c r="D22" s="54"/>
      <c r="E22" s="54"/>
      <c r="F22" s="94">
        <f t="shared" si="3"/>
        <v>47232</v>
      </c>
      <c r="G22" s="94"/>
      <c r="H22" s="94"/>
      <c r="I22" s="94">
        <v>43571</v>
      </c>
      <c r="J22" s="94"/>
      <c r="K22" s="94"/>
      <c r="L22" s="94">
        <v>75</v>
      </c>
      <c r="M22" s="94"/>
      <c r="N22" s="94"/>
      <c r="O22" s="95" t="s">
        <v>29</v>
      </c>
      <c r="P22" s="95"/>
      <c r="Q22" s="95"/>
      <c r="R22" s="94">
        <v>3586</v>
      </c>
      <c r="S22" s="94"/>
      <c r="T22" s="94"/>
      <c r="U22" s="22">
        <f t="shared" si="2"/>
        <v>3637139</v>
      </c>
      <c r="V22" s="22">
        <v>926839</v>
      </c>
      <c r="W22" s="22">
        <v>181691</v>
      </c>
      <c r="X22" s="26" t="s">
        <v>29</v>
      </c>
      <c r="Y22" s="23">
        <v>683152</v>
      </c>
      <c r="Z22" s="26">
        <v>821267</v>
      </c>
      <c r="AA22" s="26">
        <v>141212</v>
      </c>
      <c r="AB22" s="26" t="s">
        <v>29</v>
      </c>
      <c r="AC22" s="26">
        <v>882519</v>
      </c>
      <c r="AD22" s="26">
        <v>459</v>
      </c>
      <c r="AE22" s="26" t="s">
        <v>29</v>
      </c>
      <c r="AF22" s="26">
        <v>16442</v>
      </c>
      <c r="AG22" s="10">
        <v>32</v>
      </c>
    </row>
    <row r="23" spans="1:33" ht="12" customHeight="1">
      <c r="A23" s="13">
        <v>33</v>
      </c>
      <c r="B23" s="29" t="s">
        <v>42</v>
      </c>
      <c r="C23" s="93">
        <f t="shared" si="1"/>
        <v>503115</v>
      </c>
      <c r="D23" s="54"/>
      <c r="E23" s="54"/>
      <c r="F23" s="94">
        <f t="shared" si="3"/>
        <v>246295</v>
      </c>
      <c r="G23" s="94"/>
      <c r="H23" s="94"/>
      <c r="I23" s="94">
        <v>46288</v>
      </c>
      <c r="J23" s="94"/>
      <c r="K23" s="94"/>
      <c r="L23" s="95" t="s">
        <v>29</v>
      </c>
      <c r="M23" s="95"/>
      <c r="N23" s="95"/>
      <c r="O23" s="94">
        <v>8969</v>
      </c>
      <c r="P23" s="94"/>
      <c r="Q23" s="94"/>
      <c r="R23" s="94">
        <v>191038</v>
      </c>
      <c r="S23" s="94"/>
      <c r="T23" s="94"/>
      <c r="U23" s="22">
        <f t="shared" si="2"/>
        <v>256693</v>
      </c>
      <c r="V23" s="22">
        <v>146262</v>
      </c>
      <c r="W23" s="22">
        <v>20434</v>
      </c>
      <c r="X23" s="26" t="s">
        <v>29</v>
      </c>
      <c r="Y23" s="23">
        <v>51997</v>
      </c>
      <c r="Z23" s="26" t="s">
        <v>29</v>
      </c>
      <c r="AA23" s="26" t="s">
        <v>29</v>
      </c>
      <c r="AB23" s="26" t="s">
        <v>29</v>
      </c>
      <c r="AC23" s="26">
        <v>38000</v>
      </c>
      <c r="AD23" s="26" t="s">
        <v>29</v>
      </c>
      <c r="AE23" s="26" t="s">
        <v>29</v>
      </c>
      <c r="AF23" s="26">
        <v>127</v>
      </c>
      <c r="AG23" s="10">
        <v>33</v>
      </c>
    </row>
    <row r="24" spans="1:33" ht="12" customHeight="1">
      <c r="A24" s="13">
        <v>34</v>
      </c>
      <c r="B24" s="29" t="s">
        <v>43</v>
      </c>
      <c r="C24" s="93">
        <f t="shared" si="1"/>
        <v>434309</v>
      </c>
      <c r="D24" s="54"/>
      <c r="E24" s="54"/>
      <c r="F24" s="94">
        <f t="shared" si="3"/>
        <v>95255</v>
      </c>
      <c r="G24" s="94"/>
      <c r="H24" s="94"/>
      <c r="I24" s="94">
        <v>3265</v>
      </c>
      <c r="J24" s="94"/>
      <c r="K24" s="94"/>
      <c r="L24" s="94">
        <v>6159</v>
      </c>
      <c r="M24" s="94"/>
      <c r="N24" s="94"/>
      <c r="O24" s="94">
        <v>10678</v>
      </c>
      <c r="P24" s="94"/>
      <c r="Q24" s="94"/>
      <c r="R24" s="94">
        <v>75153</v>
      </c>
      <c r="S24" s="94"/>
      <c r="T24" s="94"/>
      <c r="U24" s="22">
        <f t="shared" si="2"/>
        <v>338991</v>
      </c>
      <c r="V24" s="23">
        <v>202381</v>
      </c>
      <c r="W24" s="23">
        <v>7955</v>
      </c>
      <c r="X24" s="23">
        <v>7489</v>
      </c>
      <c r="Y24" s="23">
        <v>67282</v>
      </c>
      <c r="Z24" s="26">
        <v>10079</v>
      </c>
      <c r="AA24" s="26" t="s">
        <v>29</v>
      </c>
      <c r="AB24" s="26" t="s">
        <v>29</v>
      </c>
      <c r="AC24" s="26">
        <v>43805</v>
      </c>
      <c r="AD24" s="26" t="s">
        <v>29</v>
      </c>
      <c r="AE24" s="26" t="s">
        <v>29</v>
      </c>
      <c r="AF24" s="26">
        <v>63</v>
      </c>
      <c r="AG24" s="10">
        <v>34</v>
      </c>
    </row>
    <row r="25" spans="1:33" ht="12" customHeight="1">
      <c r="A25" s="13">
        <v>35</v>
      </c>
      <c r="B25" s="25" t="s">
        <v>44</v>
      </c>
      <c r="C25" s="93">
        <f t="shared" si="1"/>
        <v>19342</v>
      </c>
      <c r="D25" s="54"/>
      <c r="E25" s="54"/>
      <c r="F25" s="94">
        <f t="shared" si="3"/>
        <v>0</v>
      </c>
      <c r="G25" s="94"/>
      <c r="H25" s="94"/>
      <c r="I25" s="95" t="s">
        <v>29</v>
      </c>
      <c r="J25" s="95"/>
      <c r="K25" s="95"/>
      <c r="L25" s="95" t="s">
        <v>29</v>
      </c>
      <c r="M25" s="95"/>
      <c r="N25" s="95"/>
      <c r="O25" s="95" t="s">
        <v>29</v>
      </c>
      <c r="P25" s="95"/>
      <c r="Q25" s="95"/>
      <c r="R25" s="95" t="s">
        <v>29</v>
      </c>
      <c r="S25" s="95"/>
      <c r="T25" s="95"/>
      <c r="U25" s="22">
        <f t="shared" si="2"/>
        <v>19300</v>
      </c>
      <c r="V25" s="23">
        <v>7386</v>
      </c>
      <c r="W25" s="26" t="s">
        <v>29</v>
      </c>
      <c r="X25" s="26" t="s">
        <v>29</v>
      </c>
      <c r="Y25" s="26">
        <v>800</v>
      </c>
      <c r="Z25" s="26">
        <v>6192</v>
      </c>
      <c r="AA25" s="26" t="s">
        <v>29</v>
      </c>
      <c r="AB25" s="26" t="s">
        <v>29</v>
      </c>
      <c r="AC25" s="26">
        <v>4922</v>
      </c>
      <c r="AD25" s="26" t="s">
        <v>29</v>
      </c>
      <c r="AE25" s="26" t="s">
        <v>29</v>
      </c>
      <c r="AF25" s="26">
        <v>42</v>
      </c>
      <c r="AG25" s="10">
        <v>35</v>
      </c>
    </row>
    <row r="26" spans="1:33" ht="12" customHeight="1">
      <c r="A26" s="13">
        <v>36</v>
      </c>
      <c r="B26" s="25" t="s">
        <v>45</v>
      </c>
      <c r="C26" s="93">
        <f t="shared" si="1"/>
        <v>871801</v>
      </c>
      <c r="D26" s="54"/>
      <c r="E26" s="54"/>
      <c r="F26" s="94">
        <f t="shared" si="3"/>
        <v>89421</v>
      </c>
      <c r="G26" s="94"/>
      <c r="H26" s="94"/>
      <c r="I26" s="94">
        <v>10882</v>
      </c>
      <c r="J26" s="94"/>
      <c r="K26" s="94"/>
      <c r="L26" s="94">
        <v>31271</v>
      </c>
      <c r="M26" s="94"/>
      <c r="N26" s="94"/>
      <c r="O26" s="94">
        <v>33391</v>
      </c>
      <c r="P26" s="94"/>
      <c r="Q26" s="94"/>
      <c r="R26" s="94">
        <v>13877</v>
      </c>
      <c r="S26" s="94"/>
      <c r="T26" s="94"/>
      <c r="U26" s="22">
        <v>602158</v>
      </c>
      <c r="V26" s="22">
        <v>19570</v>
      </c>
      <c r="W26" s="22">
        <v>13295</v>
      </c>
      <c r="X26" s="22">
        <v>14747</v>
      </c>
      <c r="Y26" s="22">
        <v>54029</v>
      </c>
      <c r="Z26" s="26">
        <v>100001</v>
      </c>
      <c r="AA26" s="26">
        <v>7965</v>
      </c>
      <c r="AB26" s="26" t="s">
        <v>29</v>
      </c>
      <c r="AC26" s="26">
        <v>308681</v>
      </c>
      <c r="AD26" s="26">
        <v>65870</v>
      </c>
      <c r="AE26" s="26" t="s">
        <v>29</v>
      </c>
      <c r="AF26" s="26">
        <v>180222</v>
      </c>
      <c r="AG26" s="10">
        <v>36</v>
      </c>
    </row>
    <row r="27" spans="1:33" ht="12" customHeight="1">
      <c r="A27" s="13">
        <v>37</v>
      </c>
      <c r="B27" s="25" t="s">
        <v>46</v>
      </c>
      <c r="C27" s="93">
        <f t="shared" si="1"/>
        <v>15359</v>
      </c>
      <c r="D27" s="54"/>
      <c r="E27" s="54"/>
      <c r="F27" s="94">
        <f t="shared" si="3"/>
        <v>54</v>
      </c>
      <c r="G27" s="94"/>
      <c r="H27" s="94"/>
      <c r="I27" s="94">
        <v>45</v>
      </c>
      <c r="J27" s="94"/>
      <c r="K27" s="94"/>
      <c r="L27" s="94">
        <v>9</v>
      </c>
      <c r="M27" s="94"/>
      <c r="N27" s="94"/>
      <c r="O27" s="95" t="s">
        <v>29</v>
      </c>
      <c r="P27" s="95"/>
      <c r="Q27" s="95"/>
      <c r="R27" s="95" t="s">
        <v>29</v>
      </c>
      <c r="S27" s="95"/>
      <c r="T27" s="95"/>
      <c r="U27" s="22">
        <f>SUM(V27:AE27)</f>
        <v>15305</v>
      </c>
      <c r="V27" s="22">
        <v>348</v>
      </c>
      <c r="W27" s="22">
        <v>9</v>
      </c>
      <c r="X27" s="26" t="s">
        <v>29</v>
      </c>
      <c r="Y27" s="22">
        <v>108</v>
      </c>
      <c r="Z27" s="26">
        <v>328</v>
      </c>
      <c r="AA27" s="26">
        <v>111</v>
      </c>
      <c r="AB27" s="26" t="s">
        <v>29</v>
      </c>
      <c r="AC27" s="26">
        <v>14401</v>
      </c>
      <c r="AD27" s="26" t="s">
        <v>29</v>
      </c>
      <c r="AE27" s="26" t="s">
        <v>29</v>
      </c>
      <c r="AF27" s="26" t="s">
        <v>29</v>
      </c>
      <c r="AG27" s="10">
        <v>37</v>
      </c>
    </row>
    <row r="28" spans="1:33" ht="12" customHeight="1">
      <c r="A28" s="13">
        <v>39</v>
      </c>
      <c r="B28" s="25" t="s">
        <v>47</v>
      </c>
      <c r="C28" s="93">
        <f t="shared" si="1"/>
        <v>63668</v>
      </c>
      <c r="D28" s="54"/>
      <c r="E28" s="54"/>
      <c r="F28" s="94">
        <f t="shared" si="3"/>
        <v>11407</v>
      </c>
      <c r="G28" s="94"/>
      <c r="H28" s="94"/>
      <c r="I28" s="94">
        <v>3653</v>
      </c>
      <c r="J28" s="94"/>
      <c r="K28" s="94"/>
      <c r="L28" s="94">
        <v>6053</v>
      </c>
      <c r="M28" s="94"/>
      <c r="N28" s="94"/>
      <c r="O28" s="94">
        <v>132</v>
      </c>
      <c r="P28" s="94"/>
      <c r="Q28" s="94"/>
      <c r="R28" s="94">
        <v>1569</v>
      </c>
      <c r="S28" s="94"/>
      <c r="T28" s="94"/>
      <c r="U28" s="22">
        <f>SUM(V28:AE28)</f>
        <v>23412</v>
      </c>
      <c r="V28" s="28">
        <v>8461</v>
      </c>
      <c r="W28" s="22">
        <v>6077</v>
      </c>
      <c r="X28" s="28">
        <v>346</v>
      </c>
      <c r="Y28" s="28">
        <v>2500</v>
      </c>
      <c r="Z28" s="26">
        <v>2850</v>
      </c>
      <c r="AA28" s="26" t="s">
        <v>29</v>
      </c>
      <c r="AB28" s="26" t="s">
        <v>29</v>
      </c>
      <c r="AC28" s="26">
        <v>3178</v>
      </c>
      <c r="AD28" s="26" t="s">
        <v>29</v>
      </c>
      <c r="AE28" s="26" t="s">
        <v>29</v>
      </c>
      <c r="AF28" s="26">
        <v>28849</v>
      </c>
      <c r="AG28" s="10">
        <v>39</v>
      </c>
    </row>
    <row r="29" spans="1:33" ht="6" customHeight="1">
      <c r="A29" s="31"/>
      <c r="B29" s="32"/>
      <c r="C29" s="74"/>
      <c r="D29" s="7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75"/>
      <c r="P29" s="75"/>
      <c r="Q29" s="75"/>
      <c r="R29" s="75"/>
      <c r="S29" s="75"/>
      <c r="T29" s="75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G29" s="35"/>
    </row>
    <row r="30" spans="2:33" ht="12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AF30" s="37"/>
      <c r="AG30" s="37"/>
    </row>
    <row r="31" ht="12" customHeight="1"/>
    <row r="32" spans="1:33" s="38" customFormat="1" ht="15" customHeight="1">
      <c r="A32" s="76" t="s">
        <v>48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2" ht="12" customHeight="1" thickBot="1">
      <c r="A33" s="3" t="s">
        <v>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 t="s">
        <v>3</v>
      </c>
    </row>
    <row r="34" spans="1:33" ht="12" customHeight="1" thickTop="1">
      <c r="A34" s="77" t="s">
        <v>4</v>
      </c>
      <c r="B34" s="78"/>
      <c r="C34" s="82" t="s">
        <v>5</v>
      </c>
      <c r="D34" s="83"/>
      <c r="E34" s="85" t="s">
        <v>49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8" t="s">
        <v>50</v>
      </c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91" t="s">
        <v>51</v>
      </c>
      <c r="AG34" s="8" t="s">
        <v>9</v>
      </c>
    </row>
    <row r="35" spans="1:33" ht="12" customHeight="1">
      <c r="A35" s="79"/>
      <c r="B35" s="80"/>
      <c r="C35" s="84"/>
      <c r="D35" s="79"/>
      <c r="E35" s="69" t="s">
        <v>52</v>
      </c>
      <c r="F35" s="70"/>
      <c r="G35" s="70"/>
      <c r="H35" s="71"/>
      <c r="I35" s="69" t="s">
        <v>53</v>
      </c>
      <c r="J35" s="70"/>
      <c r="K35" s="70"/>
      <c r="L35" s="71"/>
      <c r="M35" s="69" t="s">
        <v>10</v>
      </c>
      <c r="N35" s="70"/>
      <c r="O35" s="70"/>
      <c r="P35" s="71"/>
      <c r="Q35" s="73" t="s">
        <v>12</v>
      </c>
      <c r="R35" s="73"/>
      <c r="S35" s="73"/>
      <c r="T35" s="73"/>
      <c r="U35" s="60" t="s">
        <v>5</v>
      </c>
      <c r="V35" s="60" t="s">
        <v>14</v>
      </c>
      <c r="W35" s="65" t="s">
        <v>15</v>
      </c>
      <c r="X35" s="67" t="s">
        <v>16</v>
      </c>
      <c r="Y35" s="60" t="s">
        <v>17</v>
      </c>
      <c r="Z35" s="60" t="s">
        <v>18</v>
      </c>
      <c r="AA35" s="60" t="s">
        <v>19</v>
      </c>
      <c r="AB35" s="60" t="s">
        <v>20</v>
      </c>
      <c r="AC35" s="60" t="s">
        <v>21</v>
      </c>
      <c r="AD35" s="60" t="s">
        <v>22</v>
      </c>
      <c r="AE35" s="60" t="s">
        <v>23</v>
      </c>
      <c r="AF35" s="92"/>
      <c r="AG35" s="10"/>
    </row>
    <row r="36" spans="1:33" ht="12" customHeight="1">
      <c r="A36" s="45"/>
      <c r="B36" s="81"/>
      <c r="C36" s="44"/>
      <c r="D36" s="45"/>
      <c r="E36" s="66"/>
      <c r="F36" s="72"/>
      <c r="G36" s="72"/>
      <c r="H36" s="68"/>
      <c r="I36" s="66"/>
      <c r="J36" s="72"/>
      <c r="K36" s="72"/>
      <c r="L36" s="68"/>
      <c r="M36" s="66"/>
      <c r="N36" s="72"/>
      <c r="O36" s="72"/>
      <c r="P36" s="68"/>
      <c r="Q36" s="61"/>
      <c r="R36" s="61"/>
      <c r="S36" s="61"/>
      <c r="T36" s="61"/>
      <c r="U36" s="61"/>
      <c r="V36" s="61"/>
      <c r="W36" s="66"/>
      <c r="X36" s="68"/>
      <c r="Y36" s="61"/>
      <c r="Z36" s="61"/>
      <c r="AA36" s="61"/>
      <c r="AB36" s="61"/>
      <c r="AC36" s="61"/>
      <c r="AD36" s="61"/>
      <c r="AE36" s="61"/>
      <c r="AF36" s="61"/>
      <c r="AG36" s="12" t="s">
        <v>25</v>
      </c>
    </row>
    <row r="37" spans="1:32" ht="6" customHeight="1">
      <c r="A37" s="13"/>
      <c r="B37" s="14"/>
      <c r="C37" s="62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16"/>
      <c r="V37" s="16"/>
      <c r="W37" s="16"/>
      <c r="X37" s="16"/>
      <c r="Y37" s="16"/>
      <c r="Z37" s="16"/>
      <c r="AA37" s="16"/>
      <c r="AB37" s="16"/>
      <c r="AC37" s="16"/>
      <c r="AD37" s="17"/>
      <c r="AF37" s="39"/>
    </row>
    <row r="38" spans="1:33" s="21" customFormat="1" ht="12" customHeight="1">
      <c r="A38" s="55" t="s">
        <v>26</v>
      </c>
      <c r="B38" s="56"/>
      <c r="C38" s="57">
        <f>SUM(E38,U38,AF38)</f>
        <v>9422259</v>
      </c>
      <c r="D38" s="58"/>
      <c r="E38" s="59">
        <f>SUM(I38:T38)</f>
        <v>2190947</v>
      </c>
      <c r="F38" s="59"/>
      <c r="G38" s="59"/>
      <c r="H38" s="59"/>
      <c r="I38" s="59">
        <f>SUM(I40:L58)</f>
        <v>1278908</v>
      </c>
      <c r="J38" s="59"/>
      <c r="K38" s="59"/>
      <c r="L38" s="59"/>
      <c r="M38" s="59">
        <f>SUM(M40:P58)</f>
        <v>805449</v>
      </c>
      <c r="N38" s="59"/>
      <c r="O38" s="59"/>
      <c r="P38" s="59"/>
      <c r="Q38" s="59">
        <f>SUM(Q40:T58)</f>
        <v>106590</v>
      </c>
      <c r="R38" s="59"/>
      <c r="S38" s="59"/>
      <c r="T38" s="59"/>
      <c r="U38" s="19">
        <f>SUM(V38:AE38)</f>
        <v>4032175</v>
      </c>
      <c r="V38" s="19">
        <f aca="true" t="shared" si="4" ref="V38:AF38">SUM(V40:V58)</f>
        <v>965561</v>
      </c>
      <c r="W38" s="19">
        <f t="shared" si="4"/>
        <v>433937</v>
      </c>
      <c r="X38" s="19">
        <f t="shared" si="4"/>
        <v>62817</v>
      </c>
      <c r="Y38" s="19">
        <f t="shared" si="4"/>
        <v>545732</v>
      </c>
      <c r="Z38" s="19">
        <f t="shared" si="4"/>
        <v>363074</v>
      </c>
      <c r="AA38" s="19">
        <f t="shared" si="4"/>
        <v>45629</v>
      </c>
      <c r="AB38" s="19">
        <f t="shared" si="4"/>
        <v>4120</v>
      </c>
      <c r="AC38" s="19">
        <f t="shared" si="4"/>
        <v>1474003</v>
      </c>
      <c r="AD38" s="19">
        <f t="shared" si="4"/>
        <v>2240</v>
      </c>
      <c r="AE38" s="19">
        <f t="shared" si="4"/>
        <v>135062</v>
      </c>
      <c r="AF38" s="19">
        <f t="shared" si="4"/>
        <v>3199137</v>
      </c>
      <c r="AG38" s="20" t="s">
        <v>27</v>
      </c>
    </row>
    <row r="39" spans="1:33" ht="12" customHeight="1">
      <c r="A39" s="13"/>
      <c r="B39" s="14"/>
      <c r="C39" s="48"/>
      <c r="D39" s="49"/>
      <c r="E39" s="53"/>
      <c r="F39" s="54"/>
      <c r="G39" s="54"/>
      <c r="H39" s="54"/>
      <c r="I39" s="53"/>
      <c r="J39" s="54"/>
      <c r="K39" s="54"/>
      <c r="L39" s="54"/>
      <c r="M39" s="53"/>
      <c r="N39" s="54"/>
      <c r="O39" s="54"/>
      <c r="P39" s="54"/>
      <c r="Q39" s="53"/>
      <c r="R39" s="54"/>
      <c r="S39" s="54"/>
      <c r="T39" s="54"/>
      <c r="U39" s="22"/>
      <c r="V39" s="22"/>
      <c r="W39" s="22"/>
      <c r="X39" s="22"/>
      <c r="Y39" s="22"/>
      <c r="Z39" s="22"/>
      <c r="AA39" s="22"/>
      <c r="AB39" s="22"/>
      <c r="AC39" s="22"/>
      <c r="AD39" s="23"/>
      <c r="AE39" s="24"/>
      <c r="AF39" s="40"/>
      <c r="AG39" s="10"/>
    </row>
    <row r="40" spans="1:33" ht="12" customHeight="1">
      <c r="A40" s="13">
        <v>18</v>
      </c>
      <c r="B40" s="25" t="s">
        <v>28</v>
      </c>
      <c r="C40" s="48">
        <f aca="true" t="shared" si="5" ref="C40:C58">SUM(E40,U40,AF40)</f>
        <v>1098994</v>
      </c>
      <c r="D40" s="49"/>
      <c r="E40" s="50">
        <f aca="true" t="shared" si="6" ref="E40:E58">SUM(I40:T40)</f>
        <v>458192</v>
      </c>
      <c r="F40" s="50"/>
      <c r="G40" s="50"/>
      <c r="H40" s="50"/>
      <c r="I40" s="50">
        <v>203736</v>
      </c>
      <c r="J40" s="50"/>
      <c r="K40" s="50"/>
      <c r="L40" s="50"/>
      <c r="M40" s="50">
        <v>250283</v>
      </c>
      <c r="N40" s="50"/>
      <c r="O40" s="50"/>
      <c r="P40" s="50"/>
      <c r="Q40" s="50">
        <v>4173</v>
      </c>
      <c r="R40" s="50"/>
      <c r="S40" s="50"/>
      <c r="T40" s="50"/>
      <c r="U40" s="22">
        <f aca="true" t="shared" si="7" ref="U40:U58">SUM(V40:AE40)</f>
        <v>391973</v>
      </c>
      <c r="V40" s="28">
        <v>125068</v>
      </c>
      <c r="W40" s="41">
        <v>159098</v>
      </c>
      <c r="X40" s="41">
        <v>6027</v>
      </c>
      <c r="Y40" s="41">
        <v>48737</v>
      </c>
      <c r="Z40" s="22">
        <v>1537</v>
      </c>
      <c r="AA40" s="41">
        <v>25320</v>
      </c>
      <c r="AB40" s="41">
        <v>4120</v>
      </c>
      <c r="AC40" s="41">
        <v>22066</v>
      </c>
      <c r="AD40" s="41" t="s">
        <v>29</v>
      </c>
      <c r="AE40" s="41" t="s">
        <v>29</v>
      </c>
      <c r="AF40" s="41">
        <v>248829</v>
      </c>
      <c r="AG40" s="10">
        <v>18</v>
      </c>
    </row>
    <row r="41" spans="1:33" ht="12" customHeight="1">
      <c r="A41" s="13">
        <v>20</v>
      </c>
      <c r="B41" s="27" t="s">
        <v>30</v>
      </c>
      <c r="C41" s="48">
        <f t="shared" si="5"/>
        <v>270121</v>
      </c>
      <c r="D41" s="49"/>
      <c r="E41" s="50">
        <f t="shared" si="6"/>
        <v>43134</v>
      </c>
      <c r="F41" s="50"/>
      <c r="G41" s="50"/>
      <c r="H41" s="50"/>
      <c r="I41" s="50">
        <v>39204</v>
      </c>
      <c r="J41" s="50"/>
      <c r="K41" s="50"/>
      <c r="L41" s="50"/>
      <c r="M41" s="50">
        <v>3793</v>
      </c>
      <c r="N41" s="50"/>
      <c r="O41" s="50"/>
      <c r="P41" s="50"/>
      <c r="Q41" s="50">
        <v>137</v>
      </c>
      <c r="R41" s="50"/>
      <c r="S41" s="50"/>
      <c r="T41" s="50"/>
      <c r="U41" s="22">
        <f t="shared" si="7"/>
        <v>69657</v>
      </c>
      <c r="V41" s="28">
        <v>21628</v>
      </c>
      <c r="W41" s="41">
        <v>1979</v>
      </c>
      <c r="X41" s="41">
        <v>4509</v>
      </c>
      <c r="Y41" s="41">
        <v>176</v>
      </c>
      <c r="Z41" s="41">
        <v>22862</v>
      </c>
      <c r="AA41" s="41">
        <v>694</v>
      </c>
      <c r="AB41" s="41" t="s">
        <v>29</v>
      </c>
      <c r="AC41" s="41">
        <v>17809</v>
      </c>
      <c r="AD41" s="41" t="s">
        <v>29</v>
      </c>
      <c r="AE41" s="41" t="s">
        <v>29</v>
      </c>
      <c r="AF41" s="41">
        <v>157330</v>
      </c>
      <c r="AG41" s="10">
        <v>20</v>
      </c>
    </row>
    <row r="42" spans="1:33" ht="12" customHeight="1">
      <c r="A42" s="13">
        <v>21</v>
      </c>
      <c r="B42" s="29" t="s">
        <v>31</v>
      </c>
      <c r="C42" s="48">
        <f t="shared" si="5"/>
        <v>24321</v>
      </c>
      <c r="D42" s="49"/>
      <c r="E42" s="50">
        <f t="shared" si="6"/>
        <v>207</v>
      </c>
      <c r="F42" s="50"/>
      <c r="G42" s="50"/>
      <c r="H42" s="50"/>
      <c r="I42" s="51" t="s">
        <v>29</v>
      </c>
      <c r="J42" s="52"/>
      <c r="K42" s="52"/>
      <c r="L42" s="52"/>
      <c r="M42" s="50">
        <v>207</v>
      </c>
      <c r="N42" s="50"/>
      <c r="O42" s="50"/>
      <c r="P42" s="50"/>
      <c r="Q42" s="51" t="s">
        <v>29</v>
      </c>
      <c r="R42" s="52"/>
      <c r="S42" s="52"/>
      <c r="T42" s="52"/>
      <c r="U42" s="22">
        <f t="shared" si="7"/>
        <v>24114</v>
      </c>
      <c r="V42" s="22">
        <v>957</v>
      </c>
      <c r="W42" s="41" t="s">
        <v>29</v>
      </c>
      <c r="X42" s="41" t="s">
        <v>29</v>
      </c>
      <c r="Y42" s="41">
        <v>9540</v>
      </c>
      <c r="Z42" s="41">
        <v>12321</v>
      </c>
      <c r="AA42" s="41">
        <v>1296</v>
      </c>
      <c r="AB42" s="41" t="s">
        <v>29</v>
      </c>
      <c r="AC42" s="41" t="s">
        <v>29</v>
      </c>
      <c r="AD42" s="41" t="s">
        <v>29</v>
      </c>
      <c r="AE42" s="41" t="s">
        <v>29</v>
      </c>
      <c r="AF42" s="41" t="s">
        <v>29</v>
      </c>
      <c r="AG42" s="10">
        <v>21</v>
      </c>
    </row>
    <row r="43" spans="1:33" ht="12" customHeight="1">
      <c r="A43" s="30">
        <v>22</v>
      </c>
      <c r="B43" s="29" t="s">
        <v>32</v>
      </c>
      <c r="C43" s="48">
        <f t="shared" si="5"/>
        <v>1154878</v>
      </c>
      <c r="D43" s="49"/>
      <c r="E43" s="50">
        <f t="shared" si="6"/>
        <v>651582</v>
      </c>
      <c r="F43" s="50"/>
      <c r="G43" s="50"/>
      <c r="H43" s="50"/>
      <c r="I43" s="50">
        <v>486174</v>
      </c>
      <c r="J43" s="50"/>
      <c r="K43" s="50"/>
      <c r="L43" s="50"/>
      <c r="M43" s="50">
        <v>152792</v>
      </c>
      <c r="N43" s="50"/>
      <c r="O43" s="50"/>
      <c r="P43" s="50"/>
      <c r="Q43" s="50">
        <v>12616</v>
      </c>
      <c r="R43" s="50"/>
      <c r="S43" s="50"/>
      <c r="T43" s="50"/>
      <c r="U43" s="22">
        <f t="shared" si="7"/>
        <v>176955</v>
      </c>
      <c r="V43" s="22">
        <v>54167</v>
      </c>
      <c r="W43" s="41">
        <v>79366</v>
      </c>
      <c r="X43" s="41">
        <v>80</v>
      </c>
      <c r="Y43" s="41">
        <v>18467</v>
      </c>
      <c r="Z43" s="41">
        <v>19304</v>
      </c>
      <c r="AA43" s="41">
        <v>3690</v>
      </c>
      <c r="AB43" s="41" t="s">
        <v>29</v>
      </c>
      <c r="AC43" s="41">
        <v>112</v>
      </c>
      <c r="AD43" s="41">
        <v>1769</v>
      </c>
      <c r="AE43" s="41" t="s">
        <v>29</v>
      </c>
      <c r="AF43" s="41">
        <v>326341</v>
      </c>
      <c r="AG43" s="10">
        <v>22</v>
      </c>
    </row>
    <row r="44" spans="1:33" ht="12" customHeight="1">
      <c r="A44" s="13">
        <v>23</v>
      </c>
      <c r="B44" s="29" t="s">
        <v>33</v>
      </c>
      <c r="C44" s="48">
        <f t="shared" si="5"/>
        <v>99007</v>
      </c>
      <c r="D44" s="49"/>
      <c r="E44" s="50">
        <f t="shared" si="6"/>
        <v>33973</v>
      </c>
      <c r="F44" s="50"/>
      <c r="G44" s="50"/>
      <c r="H44" s="50"/>
      <c r="I44" s="50">
        <v>11612</v>
      </c>
      <c r="J44" s="50"/>
      <c r="K44" s="50"/>
      <c r="L44" s="50"/>
      <c r="M44" s="50">
        <v>21561</v>
      </c>
      <c r="N44" s="50"/>
      <c r="O44" s="50"/>
      <c r="P44" s="50"/>
      <c r="Q44" s="50">
        <v>800</v>
      </c>
      <c r="R44" s="50"/>
      <c r="S44" s="50"/>
      <c r="T44" s="50"/>
      <c r="U44" s="22">
        <f t="shared" si="7"/>
        <v>65034</v>
      </c>
      <c r="V44" s="22">
        <v>31329</v>
      </c>
      <c r="W44" s="41">
        <v>8913</v>
      </c>
      <c r="X44" s="41" t="s">
        <v>29</v>
      </c>
      <c r="Y44" s="41">
        <v>1932</v>
      </c>
      <c r="Z44" s="41">
        <v>17164</v>
      </c>
      <c r="AA44" s="41">
        <v>2013</v>
      </c>
      <c r="AB44" s="41" t="s">
        <v>29</v>
      </c>
      <c r="AC44" s="41">
        <v>3683</v>
      </c>
      <c r="AD44" s="41" t="s">
        <v>29</v>
      </c>
      <c r="AE44" s="41" t="s">
        <v>29</v>
      </c>
      <c r="AF44" s="41" t="s">
        <v>29</v>
      </c>
      <c r="AG44" s="10">
        <v>23</v>
      </c>
    </row>
    <row r="45" spans="1:33" ht="12" customHeight="1">
      <c r="A45" s="13">
        <v>24</v>
      </c>
      <c r="B45" s="29" t="s">
        <v>34</v>
      </c>
      <c r="C45" s="48">
        <f t="shared" si="5"/>
        <v>580606</v>
      </c>
      <c r="D45" s="49"/>
      <c r="E45" s="50">
        <f t="shared" si="6"/>
        <v>226724</v>
      </c>
      <c r="F45" s="50"/>
      <c r="G45" s="50"/>
      <c r="H45" s="50"/>
      <c r="I45" s="50">
        <v>208872</v>
      </c>
      <c r="J45" s="50"/>
      <c r="K45" s="50"/>
      <c r="L45" s="50"/>
      <c r="M45" s="50">
        <v>17852</v>
      </c>
      <c r="N45" s="50"/>
      <c r="O45" s="50"/>
      <c r="P45" s="50"/>
      <c r="Q45" s="51" t="s">
        <v>29</v>
      </c>
      <c r="R45" s="52"/>
      <c r="S45" s="52"/>
      <c r="T45" s="52"/>
      <c r="U45" s="22">
        <f t="shared" si="7"/>
        <v>311727</v>
      </c>
      <c r="V45" s="22">
        <v>35425</v>
      </c>
      <c r="W45" s="41">
        <v>142222</v>
      </c>
      <c r="X45" s="41">
        <v>7378</v>
      </c>
      <c r="Y45" s="41">
        <v>79531</v>
      </c>
      <c r="Z45" s="41">
        <v>47171</v>
      </c>
      <c r="AA45" s="41" t="s">
        <v>29</v>
      </c>
      <c r="AB45" s="41" t="s">
        <v>29</v>
      </c>
      <c r="AC45" s="41" t="s">
        <v>29</v>
      </c>
      <c r="AD45" s="41" t="s">
        <v>29</v>
      </c>
      <c r="AE45" s="41" t="s">
        <v>29</v>
      </c>
      <c r="AF45" s="41">
        <v>42155</v>
      </c>
      <c r="AG45" s="10">
        <v>24</v>
      </c>
    </row>
    <row r="46" spans="1:33" ht="12" customHeight="1">
      <c r="A46" s="13">
        <v>25</v>
      </c>
      <c r="B46" s="29" t="s">
        <v>35</v>
      </c>
      <c r="C46" s="48">
        <f t="shared" si="5"/>
        <v>68070</v>
      </c>
      <c r="D46" s="49"/>
      <c r="E46" s="50">
        <f t="shared" si="6"/>
        <v>30549</v>
      </c>
      <c r="F46" s="50"/>
      <c r="G46" s="50"/>
      <c r="H46" s="50"/>
      <c r="I46" s="50">
        <v>2258</v>
      </c>
      <c r="J46" s="50"/>
      <c r="K46" s="50"/>
      <c r="L46" s="50"/>
      <c r="M46" s="50">
        <v>27767</v>
      </c>
      <c r="N46" s="50"/>
      <c r="O46" s="50"/>
      <c r="P46" s="50"/>
      <c r="Q46" s="50">
        <v>524</v>
      </c>
      <c r="R46" s="50"/>
      <c r="S46" s="50"/>
      <c r="T46" s="50"/>
      <c r="U46" s="22">
        <f t="shared" si="7"/>
        <v>37521</v>
      </c>
      <c r="V46" s="22">
        <v>10651</v>
      </c>
      <c r="W46" s="41">
        <v>8301</v>
      </c>
      <c r="X46" s="41">
        <v>11603</v>
      </c>
      <c r="Y46" s="41">
        <v>1212</v>
      </c>
      <c r="Z46" s="41">
        <v>4957</v>
      </c>
      <c r="AA46" s="41">
        <v>45</v>
      </c>
      <c r="AB46" s="41" t="s">
        <v>29</v>
      </c>
      <c r="AC46" s="41">
        <v>752</v>
      </c>
      <c r="AD46" s="41" t="s">
        <v>29</v>
      </c>
      <c r="AE46" s="41" t="s">
        <v>29</v>
      </c>
      <c r="AF46" s="41" t="s">
        <v>29</v>
      </c>
      <c r="AG46" s="10">
        <v>25</v>
      </c>
    </row>
    <row r="47" spans="1:33" ht="12" customHeight="1">
      <c r="A47" s="13">
        <v>26</v>
      </c>
      <c r="B47" s="29" t="s">
        <v>36</v>
      </c>
      <c r="C47" s="48">
        <f t="shared" si="5"/>
        <v>297502</v>
      </c>
      <c r="D47" s="49"/>
      <c r="E47" s="50">
        <f t="shared" si="6"/>
        <v>20464</v>
      </c>
      <c r="F47" s="50"/>
      <c r="G47" s="50"/>
      <c r="H47" s="50"/>
      <c r="I47" s="50">
        <v>14196</v>
      </c>
      <c r="J47" s="50"/>
      <c r="K47" s="50"/>
      <c r="L47" s="50"/>
      <c r="M47" s="50">
        <v>5072</v>
      </c>
      <c r="N47" s="50"/>
      <c r="O47" s="50"/>
      <c r="P47" s="50"/>
      <c r="Q47" s="50">
        <v>1196</v>
      </c>
      <c r="R47" s="50"/>
      <c r="S47" s="50"/>
      <c r="T47" s="50"/>
      <c r="U47" s="22">
        <f t="shared" si="7"/>
        <v>277038</v>
      </c>
      <c r="V47" s="22">
        <v>256672</v>
      </c>
      <c r="W47" s="41">
        <v>5754</v>
      </c>
      <c r="X47" s="41">
        <v>21</v>
      </c>
      <c r="Y47" s="41">
        <v>1192</v>
      </c>
      <c r="Z47" s="41">
        <v>10869</v>
      </c>
      <c r="AA47" s="41" t="s">
        <v>29</v>
      </c>
      <c r="AB47" s="41" t="s">
        <v>29</v>
      </c>
      <c r="AC47" s="41">
        <v>2530</v>
      </c>
      <c r="AD47" s="41" t="s">
        <v>29</v>
      </c>
      <c r="AE47" s="41" t="s">
        <v>29</v>
      </c>
      <c r="AF47" s="41" t="s">
        <v>29</v>
      </c>
      <c r="AG47" s="10">
        <v>26</v>
      </c>
    </row>
    <row r="48" spans="1:33" ht="12" customHeight="1">
      <c r="A48" s="13">
        <v>27</v>
      </c>
      <c r="B48" s="29" t="s">
        <v>37</v>
      </c>
      <c r="C48" s="48">
        <f t="shared" si="5"/>
        <v>1013119</v>
      </c>
      <c r="D48" s="49"/>
      <c r="E48" s="50">
        <f t="shared" si="6"/>
        <v>28770</v>
      </c>
      <c r="F48" s="50"/>
      <c r="G48" s="50"/>
      <c r="H48" s="50"/>
      <c r="I48" s="51" t="s">
        <v>29</v>
      </c>
      <c r="J48" s="52"/>
      <c r="K48" s="52"/>
      <c r="L48" s="52"/>
      <c r="M48" s="50">
        <v>4111</v>
      </c>
      <c r="N48" s="50"/>
      <c r="O48" s="50"/>
      <c r="P48" s="50"/>
      <c r="Q48" s="50">
        <v>24659</v>
      </c>
      <c r="R48" s="50"/>
      <c r="S48" s="50"/>
      <c r="T48" s="50"/>
      <c r="U48" s="22">
        <f t="shared" si="7"/>
        <v>3772</v>
      </c>
      <c r="V48" s="22">
        <v>2479</v>
      </c>
      <c r="W48" s="41">
        <v>508</v>
      </c>
      <c r="X48" s="41" t="s">
        <v>29</v>
      </c>
      <c r="Y48" s="41">
        <v>58</v>
      </c>
      <c r="Z48" s="41">
        <v>232</v>
      </c>
      <c r="AA48" s="41" t="s">
        <v>29</v>
      </c>
      <c r="AB48" s="41" t="s">
        <v>29</v>
      </c>
      <c r="AC48" s="41">
        <v>495</v>
      </c>
      <c r="AD48" s="41" t="s">
        <v>29</v>
      </c>
      <c r="AE48" s="41" t="s">
        <v>29</v>
      </c>
      <c r="AF48" s="41">
        <v>980577</v>
      </c>
      <c r="AG48" s="10">
        <v>27</v>
      </c>
    </row>
    <row r="49" spans="1:33" ht="12" customHeight="1">
      <c r="A49" s="13">
        <v>28</v>
      </c>
      <c r="B49" s="29" t="s">
        <v>38</v>
      </c>
      <c r="C49" s="48">
        <f t="shared" si="5"/>
        <v>6332</v>
      </c>
      <c r="D49" s="49"/>
      <c r="E49" s="50">
        <f t="shared" si="6"/>
        <v>438</v>
      </c>
      <c r="F49" s="50"/>
      <c r="G49" s="50"/>
      <c r="H49" s="50"/>
      <c r="I49" s="50">
        <v>105</v>
      </c>
      <c r="J49" s="50"/>
      <c r="K49" s="50"/>
      <c r="L49" s="50"/>
      <c r="M49" s="50">
        <v>333</v>
      </c>
      <c r="N49" s="50"/>
      <c r="O49" s="50"/>
      <c r="P49" s="50"/>
      <c r="Q49" s="51" t="s">
        <v>29</v>
      </c>
      <c r="R49" s="52"/>
      <c r="S49" s="52"/>
      <c r="T49" s="52"/>
      <c r="U49" s="22">
        <f t="shared" si="7"/>
        <v>4372</v>
      </c>
      <c r="V49" s="22">
        <v>1502</v>
      </c>
      <c r="W49" s="41" t="s">
        <v>29</v>
      </c>
      <c r="X49" s="41" t="s">
        <v>29</v>
      </c>
      <c r="Y49" s="41">
        <v>1370</v>
      </c>
      <c r="Z49" s="41">
        <v>1500</v>
      </c>
      <c r="AA49" s="41" t="s">
        <v>29</v>
      </c>
      <c r="AB49" s="41" t="s">
        <v>29</v>
      </c>
      <c r="AC49" s="41" t="s">
        <v>29</v>
      </c>
      <c r="AD49" s="41" t="s">
        <v>29</v>
      </c>
      <c r="AE49" s="41" t="s">
        <v>29</v>
      </c>
      <c r="AF49" s="41">
        <v>1522</v>
      </c>
      <c r="AG49" s="10">
        <v>28</v>
      </c>
    </row>
    <row r="50" spans="1:33" ht="12" customHeight="1">
      <c r="A50" s="30">
        <v>30</v>
      </c>
      <c r="B50" s="29" t="s">
        <v>39</v>
      </c>
      <c r="C50" s="48">
        <f t="shared" si="5"/>
        <v>617129</v>
      </c>
      <c r="D50" s="49"/>
      <c r="E50" s="50">
        <f t="shared" si="6"/>
        <v>302398</v>
      </c>
      <c r="F50" s="50"/>
      <c r="G50" s="50"/>
      <c r="H50" s="50"/>
      <c r="I50" s="50">
        <v>180727</v>
      </c>
      <c r="J50" s="50"/>
      <c r="K50" s="50"/>
      <c r="L50" s="50"/>
      <c r="M50" s="50">
        <v>82479</v>
      </c>
      <c r="N50" s="50"/>
      <c r="O50" s="50"/>
      <c r="P50" s="50"/>
      <c r="Q50" s="50">
        <v>39192</v>
      </c>
      <c r="R50" s="50"/>
      <c r="S50" s="50"/>
      <c r="T50" s="50"/>
      <c r="U50" s="22">
        <f t="shared" si="7"/>
        <v>278134</v>
      </c>
      <c r="V50" s="22">
        <v>164756</v>
      </c>
      <c r="W50" s="41">
        <v>220</v>
      </c>
      <c r="X50" s="41">
        <v>33199</v>
      </c>
      <c r="Y50" s="41">
        <v>73351</v>
      </c>
      <c r="Z50" s="41">
        <v>6608</v>
      </c>
      <c r="AA50" s="41" t="s">
        <v>29</v>
      </c>
      <c r="AB50" s="41" t="s">
        <v>29</v>
      </c>
      <c r="AC50" s="41" t="s">
        <v>29</v>
      </c>
      <c r="AD50" s="41" t="s">
        <v>29</v>
      </c>
      <c r="AE50" s="41" t="s">
        <v>29</v>
      </c>
      <c r="AF50" s="41">
        <v>36597</v>
      </c>
      <c r="AG50" s="10">
        <v>30</v>
      </c>
    </row>
    <row r="51" spans="1:33" ht="12" customHeight="1">
      <c r="A51" s="13">
        <v>31</v>
      </c>
      <c r="B51" s="29" t="s">
        <v>40</v>
      </c>
      <c r="C51" s="48">
        <f t="shared" si="5"/>
        <v>373329</v>
      </c>
      <c r="D51" s="49"/>
      <c r="E51" s="50">
        <f t="shared" si="6"/>
        <v>12769</v>
      </c>
      <c r="F51" s="50"/>
      <c r="G51" s="50"/>
      <c r="H51" s="50"/>
      <c r="I51" s="50">
        <v>2091</v>
      </c>
      <c r="J51" s="50"/>
      <c r="K51" s="50"/>
      <c r="L51" s="50"/>
      <c r="M51" s="50">
        <v>9605</v>
      </c>
      <c r="N51" s="50"/>
      <c r="O51" s="50"/>
      <c r="P51" s="50"/>
      <c r="Q51" s="50">
        <v>1073</v>
      </c>
      <c r="R51" s="50"/>
      <c r="S51" s="50"/>
      <c r="T51" s="50"/>
      <c r="U51" s="22">
        <f t="shared" si="7"/>
        <v>360560</v>
      </c>
      <c r="V51" s="22">
        <v>55290</v>
      </c>
      <c r="W51" s="41">
        <v>220</v>
      </c>
      <c r="X51" s="41" t="s">
        <v>29</v>
      </c>
      <c r="Y51" s="41">
        <v>286387</v>
      </c>
      <c r="Z51" s="41">
        <v>5534</v>
      </c>
      <c r="AA51" s="41" t="s">
        <v>29</v>
      </c>
      <c r="AB51" s="41" t="s">
        <v>29</v>
      </c>
      <c r="AC51" s="41">
        <v>1907</v>
      </c>
      <c r="AD51" s="41" t="s">
        <v>29</v>
      </c>
      <c r="AE51" s="41">
        <v>11222</v>
      </c>
      <c r="AF51" s="41" t="s">
        <v>29</v>
      </c>
      <c r="AG51" s="10">
        <v>31</v>
      </c>
    </row>
    <row r="52" spans="1:33" ht="12" customHeight="1">
      <c r="A52" s="13">
        <v>32</v>
      </c>
      <c r="B52" s="29" t="s">
        <v>41</v>
      </c>
      <c r="C52" s="48">
        <f t="shared" si="5"/>
        <v>3023508</v>
      </c>
      <c r="D52" s="49"/>
      <c r="E52" s="50">
        <f t="shared" si="6"/>
        <v>85219</v>
      </c>
      <c r="F52" s="50"/>
      <c r="G52" s="50"/>
      <c r="H52" s="50"/>
      <c r="I52" s="50">
        <v>224</v>
      </c>
      <c r="J52" s="50"/>
      <c r="K52" s="50"/>
      <c r="L52" s="50"/>
      <c r="M52" s="50">
        <v>84995</v>
      </c>
      <c r="N52" s="50"/>
      <c r="O52" s="50"/>
      <c r="P52" s="50"/>
      <c r="Q52" s="51" t="s">
        <v>29</v>
      </c>
      <c r="R52" s="52"/>
      <c r="S52" s="52"/>
      <c r="T52" s="52"/>
      <c r="U52" s="22">
        <f t="shared" si="7"/>
        <v>1532503</v>
      </c>
      <c r="V52" s="22">
        <v>69913</v>
      </c>
      <c r="W52" s="41" t="s">
        <v>29</v>
      </c>
      <c r="X52" s="41" t="s">
        <v>29</v>
      </c>
      <c r="Y52" s="41">
        <v>17189</v>
      </c>
      <c r="Z52" s="41">
        <v>60597</v>
      </c>
      <c r="AA52" s="41" t="s">
        <v>29</v>
      </c>
      <c r="AB52" s="41" t="s">
        <v>29</v>
      </c>
      <c r="AC52" s="41">
        <v>1260493</v>
      </c>
      <c r="AD52" s="41">
        <v>471</v>
      </c>
      <c r="AE52" s="41">
        <v>123840</v>
      </c>
      <c r="AF52" s="41">
        <v>1405786</v>
      </c>
      <c r="AG52" s="10">
        <v>32</v>
      </c>
    </row>
    <row r="53" spans="1:33" ht="12" customHeight="1">
      <c r="A53" s="13">
        <v>33</v>
      </c>
      <c r="B53" s="29" t="s">
        <v>42</v>
      </c>
      <c r="C53" s="48">
        <f t="shared" si="5"/>
        <v>99094</v>
      </c>
      <c r="D53" s="49"/>
      <c r="E53" s="50">
        <f t="shared" si="6"/>
        <v>36429</v>
      </c>
      <c r="F53" s="50"/>
      <c r="G53" s="50"/>
      <c r="H53" s="50"/>
      <c r="I53" s="50">
        <v>500</v>
      </c>
      <c r="J53" s="50"/>
      <c r="K53" s="50"/>
      <c r="L53" s="50"/>
      <c r="M53" s="50">
        <v>35151</v>
      </c>
      <c r="N53" s="50"/>
      <c r="O53" s="50"/>
      <c r="P53" s="50"/>
      <c r="Q53" s="50">
        <v>778</v>
      </c>
      <c r="R53" s="50"/>
      <c r="S53" s="50"/>
      <c r="T53" s="50"/>
      <c r="U53" s="22">
        <f t="shared" si="7"/>
        <v>62665</v>
      </c>
      <c r="V53" s="22">
        <v>35309</v>
      </c>
      <c r="W53" s="41">
        <v>455</v>
      </c>
      <c r="X53" s="41" t="s">
        <v>29</v>
      </c>
      <c r="Y53" s="41">
        <v>1336</v>
      </c>
      <c r="Z53" s="41">
        <v>16167</v>
      </c>
      <c r="AA53" s="41">
        <v>9390</v>
      </c>
      <c r="AB53" s="41" t="s">
        <v>29</v>
      </c>
      <c r="AC53" s="41">
        <v>8</v>
      </c>
      <c r="AD53" s="41" t="s">
        <v>29</v>
      </c>
      <c r="AE53" s="41" t="s">
        <v>29</v>
      </c>
      <c r="AF53" s="41" t="s">
        <v>29</v>
      </c>
      <c r="AG53" s="10">
        <v>33</v>
      </c>
    </row>
    <row r="54" spans="1:33" ht="12" customHeight="1">
      <c r="A54" s="13">
        <v>34</v>
      </c>
      <c r="B54" s="29" t="s">
        <v>43</v>
      </c>
      <c r="C54" s="48">
        <f t="shared" si="5"/>
        <v>96514</v>
      </c>
      <c r="D54" s="49"/>
      <c r="E54" s="50">
        <f t="shared" si="6"/>
        <v>57674</v>
      </c>
      <c r="F54" s="50"/>
      <c r="G54" s="50"/>
      <c r="H54" s="50"/>
      <c r="I54" s="51">
        <v>14115</v>
      </c>
      <c r="J54" s="52"/>
      <c r="K54" s="52"/>
      <c r="L54" s="52"/>
      <c r="M54" s="50">
        <v>28801</v>
      </c>
      <c r="N54" s="50"/>
      <c r="O54" s="50"/>
      <c r="P54" s="50"/>
      <c r="Q54" s="50">
        <v>14758</v>
      </c>
      <c r="R54" s="50"/>
      <c r="S54" s="50"/>
      <c r="T54" s="50"/>
      <c r="U54" s="22">
        <f t="shared" si="7"/>
        <v>38840</v>
      </c>
      <c r="V54" s="23">
        <v>15775</v>
      </c>
      <c r="W54" s="41">
        <v>10891</v>
      </c>
      <c r="X54" s="41" t="s">
        <v>29</v>
      </c>
      <c r="Y54" s="41">
        <v>4170</v>
      </c>
      <c r="Z54" s="41">
        <v>7977</v>
      </c>
      <c r="AA54" s="41">
        <v>27</v>
      </c>
      <c r="AB54" s="41" t="s">
        <v>29</v>
      </c>
      <c r="AC54" s="41" t="s">
        <v>29</v>
      </c>
      <c r="AD54" s="41" t="s">
        <v>29</v>
      </c>
      <c r="AE54" s="41" t="s">
        <v>29</v>
      </c>
      <c r="AF54" s="41" t="s">
        <v>29</v>
      </c>
      <c r="AG54" s="10">
        <v>34</v>
      </c>
    </row>
    <row r="55" spans="1:33" ht="12" customHeight="1">
      <c r="A55" s="13">
        <v>35</v>
      </c>
      <c r="B55" s="25" t="s">
        <v>44</v>
      </c>
      <c r="C55" s="48">
        <f t="shared" si="5"/>
        <v>10923</v>
      </c>
      <c r="D55" s="49"/>
      <c r="E55" s="50">
        <f t="shared" si="6"/>
        <v>779</v>
      </c>
      <c r="F55" s="50"/>
      <c r="G55" s="50"/>
      <c r="H55" s="50"/>
      <c r="I55" s="51" t="s">
        <v>29</v>
      </c>
      <c r="J55" s="52"/>
      <c r="K55" s="52"/>
      <c r="L55" s="52"/>
      <c r="M55" s="50">
        <v>779</v>
      </c>
      <c r="N55" s="50"/>
      <c r="O55" s="50"/>
      <c r="P55" s="50"/>
      <c r="Q55" s="51" t="s">
        <v>29</v>
      </c>
      <c r="R55" s="52"/>
      <c r="S55" s="52"/>
      <c r="T55" s="52"/>
      <c r="U55" s="22">
        <f t="shared" si="7"/>
        <v>10144</v>
      </c>
      <c r="V55" s="41" t="s">
        <v>29</v>
      </c>
      <c r="W55" s="41" t="s">
        <v>29</v>
      </c>
      <c r="X55" s="41" t="s">
        <v>29</v>
      </c>
      <c r="Y55" s="41" t="s">
        <v>29</v>
      </c>
      <c r="Z55" s="41">
        <v>3884</v>
      </c>
      <c r="AA55" s="41">
        <v>2108</v>
      </c>
      <c r="AB55" s="41" t="s">
        <v>29</v>
      </c>
      <c r="AC55" s="41">
        <v>4152</v>
      </c>
      <c r="AD55" s="41" t="s">
        <v>29</v>
      </c>
      <c r="AE55" s="41" t="s">
        <v>29</v>
      </c>
      <c r="AF55" s="41" t="s">
        <v>29</v>
      </c>
      <c r="AG55" s="10">
        <v>35</v>
      </c>
    </row>
    <row r="56" spans="1:33" ht="12" customHeight="1">
      <c r="A56" s="13">
        <v>36</v>
      </c>
      <c r="B56" s="25" t="s">
        <v>45</v>
      </c>
      <c r="C56" s="48">
        <f t="shared" si="5"/>
        <v>544007</v>
      </c>
      <c r="D56" s="49"/>
      <c r="E56" s="50">
        <f t="shared" si="6"/>
        <v>185153</v>
      </c>
      <c r="F56" s="50"/>
      <c r="G56" s="50"/>
      <c r="H56" s="50"/>
      <c r="I56" s="50">
        <v>106309</v>
      </c>
      <c r="J56" s="50"/>
      <c r="K56" s="50"/>
      <c r="L56" s="50"/>
      <c r="M56" s="50">
        <v>72160</v>
      </c>
      <c r="N56" s="50"/>
      <c r="O56" s="50"/>
      <c r="P56" s="50"/>
      <c r="Q56" s="51">
        <v>6684</v>
      </c>
      <c r="R56" s="52"/>
      <c r="S56" s="52"/>
      <c r="T56" s="52"/>
      <c r="U56" s="22">
        <f t="shared" si="7"/>
        <v>358854</v>
      </c>
      <c r="V56" s="22">
        <v>78293</v>
      </c>
      <c r="W56" s="41">
        <v>1737</v>
      </c>
      <c r="X56" s="41" t="s">
        <v>29</v>
      </c>
      <c r="Y56" s="41">
        <v>991</v>
      </c>
      <c r="Z56" s="41">
        <v>122017</v>
      </c>
      <c r="AA56" s="41">
        <v>246</v>
      </c>
      <c r="AB56" s="41" t="s">
        <v>29</v>
      </c>
      <c r="AC56" s="41">
        <v>155570</v>
      </c>
      <c r="AD56" s="41" t="s">
        <v>29</v>
      </c>
      <c r="AE56" s="41" t="s">
        <v>29</v>
      </c>
      <c r="AF56" s="41" t="s">
        <v>29</v>
      </c>
      <c r="AG56" s="10">
        <v>36</v>
      </c>
    </row>
    <row r="57" spans="1:33" ht="12" customHeight="1">
      <c r="A57" s="13">
        <v>37</v>
      </c>
      <c r="B57" s="25" t="s">
        <v>46</v>
      </c>
      <c r="C57" s="48">
        <f t="shared" si="5"/>
        <v>7818</v>
      </c>
      <c r="D57" s="49"/>
      <c r="E57" s="50">
        <f t="shared" si="6"/>
        <v>4079</v>
      </c>
      <c r="F57" s="50"/>
      <c r="G57" s="50"/>
      <c r="H57" s="50"/>
      <c r="I57" s="50">
        <v>4060</v>
      </c>
      <c r="J57" s="50"/>
      <c r="K57" s="50"/>
      <c r="L57" s="50"/>
      <c r="M57" s="50">
        <v>19</v>
      </c>
      <c r="N57" s="50"/>
      <c r="O57" s="50"/>
      <c r="P57" s="50"/>
      <c r="Q57" s="51" t="s">
        <v>29</v>
      </c>
      <c r="R57" s="52"/>
      <c r="S57" s="52"/>
      <c r="T57" s="52"/>
      <c r="U57" s="22">
        <f t="shared" si="7"/>
        <v>3739</v>
      </c>
      <c r="V57" s="22">
        <v>19</v>
      </c>
      <c r="W57" s="41" t="s">
        <v>29</v>
      </c>
      <c r="X57" s="41" t="s">
        <v>29</v>
      </c>
      <c r="Y57" s="41" t="s">
        <v>29</v>
      </c>
      <c r="Z57" s="41">
        <v>10</v>
      </c>
      <c r="AA57" s="41" t="s">
        <v>29</v>
      </c>
      <c r="AB57" s="41" t="s">
        <v>29</v>
      </c>
      <c r="AC57" s="41">
        <v>3710</v>
      </c>
      <c r="AD57" s="41" t="s">
        <v>29</v>
      </c>
      <c r="AE57" s="41" t="s">
        <v>29</v>
      </c>
      <c r="AF57" s="41" t="s">
        <v>29</v>
      </c>
      <c r="AG57" s="10">
        <v>37</v>
      </c>
    </row>
    <row r="58" spans="1:33" ht="12" customHeight="1">
      <c r="A58" s="13">
        <v>39</v>
      </c>
      <c r="B58" s="25" t="s">
        <v>47</v>
      </c>
      <c r="C58" s="48">
        <f t="shared" si="5"/>
        <v>36987</v>
      </c>
      <c r="D58" s="49"/>
      <c r="E58" s="50">
        <f t="shared" si="6"/>
        <v>12414</v>
      </c>
      <c r="F58" s="50"/>
      <c r="G58" s="50"/>
      <c r="H58" s="50"/>
      <c r="I58" s="50">
        <v>4725</v>
      </c>
      <c r="J58" s="50"/>
      <c r="K58" s="50"/>
      <c r="L58" s="50"/>
      <c r="M58" s="47">
        <v>7689</v>
      </c>
      <c r="N58" s="50"/>
      <c r="O58" s="50"/>
      <c r="P58" s="50"/>
      <c r="Q58" s="51" t="s">
        <v>29</v>
      </c>
      <c r="R58" s="52"/>
      <c r="S58" s="52"/>
      <c r="T58" s="52"/>
      <c r="U58" s="22">
        <f t="shared" si="7"/>
        <v>24573</v>
      </c>
      <c r="V58" s="22">
        <v>6328</v>
      </c>
      <c r="W58" s="41">
        <v>14273</v>
      </c>
      <c r="X58" s="41" t="s">
        <v>29</v>
      </c>
      <c r="Y58" s="41">
        <v>93</v>
      </c>
      <c r="Z58" s="41">
        <v>2363</v>
      </c>
      <c r="AA58" s="41">
        <v>800</v>
      </c>
      <c r="AB58" s="41" t="s">
        <v>29</v>
      </c>
      <c r="AC58" s="41">
        <v>716</v>
      </c>
      <c r="AD58" s="41" t="s">
        <v>29</v>
      </c>
      <c r="AE58" s="41" t="s">
        <v>29</v>
      </c>
      <c r="AF58" s="41" t="s">
        <v>29</v>
      </c>
      <c r="AG58" s="10">
        <v>39</v>
      </c>
    </row>
    <row r="59" spans="1:33" ht="6" customHeight="1">
      <c r="A59" s="31"/>
      <c r="B59" s="32"/>
      <c r="C59" s="44"/>
      <c r="D59" s="45"/>
      <c r="E59" s="11"/>
      <c r="F59" s="11"/>
      <c r="G59" s="11"/>
      <c r="H59" s="11"/>
      <c r="I59" s="46"/>
      <c r="J59" s="46"/>
      <c r="K59" s="46"/>
      <c r="L59" s="46"/>
      <c r="M59" s="11"/>
      <c r="N59" s="11"/>
      <c r="O59" s="11"/>
      <c r="P59" s="11"/>
      <c r="Q59" s="11"/>
      <c r="R59" s="11"/>
      <c r="S59" s="11"/>
      <c r="T59" s="11"/>
      <c r="U59" s="33"/>
      <c r="V59" s="33"/>
      <c r="W59" s="33"/>
      <c r="X59" s="33"/>
      <c r="Y59" s="33"/>
      <c r="Z59" s="33"/>
      <c r="AA59" s="33"/>
      <c r="AB59" s="33"/>
      <c r="AC59" s="33"/>
      <c r="AD59" s="34"/>
      <c r="AE59" s="31"/>
      <c r="AF59" s="42"/>
      <c r="AG59" s="31"/>
    </row>
    <row r="60" spans="1:12" ht="14.25" customHeight="1">
      <c r="A60" s="7" t="s">
        <v>54</v>
      </c>
      <c r="I60" s="47"/>
      <c r="J60" s="47"/>
      <c r="K60" s="47"/>
      <c r="L60" s="47"/>
    </row>
    <row r="61" spans="1:12" ht="12">
      <c r="A61" s="7" t="s">
        <v>55</v>
      </c>
      <c r="I61" s="43"/>
      <c r="J61" s="43"/>
      <c r="K61" s="43"/>
      <c r="L61" s="43"/>
    </row>
    <row r="62" spans="9:12" ht="12">
      <c r="I62" s="47"/>
      <c r="J62" s="47"/>
      <c r="K62" s="47"/>
      <c r="L62" s="47"/>
    </row>
    <row r="63" spans="9:12" ht="12">
      <c r="I63" s="47"/>
      <c r="J63" s="47"/>
      <c r="K63" s="47"/>
      <c r="L63" s="47"/>
    </row>
  </sheetData>
  <sheetProtection/>
  <mergeCells count="298">
    <mergeCell ref="A1:AG1"/>
    <mergeCell ref="A2:AG2"/>
    <mergeCell ref="A4:B6"/>
    <mergeCell ref="C4:E6"/>
    <mergeCell ref="F4:T4"/>
    <mergeCell ref="U4:AE4"/>
    <mergeCell ref="AF4:AF6"/>
    <mergeCell ref="F5:H6"/>
    <mergeCell ref="I5:K6"/>
    <mergeCell ref="L5:N6"/>
    <mergeCell ref="AA5:AA6"/>
    <mergeCell ref="AB5:AB6"/>
    <mergeCell ref="AC5:AC6"/>
    <mergeCell ref="AD5:AD6"/>
    <mergeCell ref="O5:Q6"/>
    <mergeCell ref="R5:T5"/>
    <mergeCell ref="U5:U6"/>
    <mergeCell ref="V5:V6"/>
    <mergeCell ref="W5:W6"/>
    <mergeCell ref="X5:X6"/>
    <mergeCell ref="AE5:AE6"/>
    <mergeCell ref="R6:T6"/>
    <mergeCell ref="C7:D7"/>
    <mergeCell ref="F7:H7"/>
    <mergeCell ref="I7:K7"/>
    <mergeCell ref="L7:N7"/>
    <mergeCell ref="O7:Q7"/>
    <mergeCell ref="R7:T7"/>
    <mergeCell ref="Y5:Y6"/>
    <mergeCell ref="Z5:Z6"/>
    <mergeCell ref="A8:B8"/>
    <mergeCell ref="C8:E8"/>
    <mergeCell ref="F8:H8"/>
    <mergeCell ref="I8:K8"/>
    <mergeCell ref="L8:N8"/>
    <mergeCell ref="O8:Q8"/>
    <mergeCell ref="R8:T8"/>
    <mergeCell ref="C9:E9"/>
    <mergeCell ref="F9:H9"/>
    <mergeCell ref="I9:K9"/>
    <mergeCell ref="L9:N9"/>
    <mergeCell ref="O9:Q9"/>
    <mergeCell ref="R9:T9"/>
    <mergeCell ref="C10:E10"/>
    <mergeCell ref="F10:H10"/>
    <mergeCell ref="I10:K10"/>
    <mergeCell ref="L10:N10"/>
    <mergeCell ref="O10:Q10"/>
    <mergeCell ref="R10:T10"/>
    <mergeCell ref="C11:E11"/>
    <mergeCell ref="F11:H11"/>
    <mergeCell ref="I11:K11"/>
    <mergeCell ref="L11:N11"/>
    <mergeCell ref="O11:Q11"/>
    <mergeCell ref="R11:T11"/>
    <mergeCell ref="C12:E12"/>
    <mergeCell ref="F12:H12"/>
    <mergeCell ref="I12:K12"/>
    <mergeCell ref="L12:N12"/>
    <mergeCell ref="O12:Q12"/>
    <mergeCell ref="R12:T12"/>
    <mergeCell ref="C13:E13"/>
    <mergeCell ref="F13:H13"/>
    <mergeCell ref="I13:K13"/>
    <mergeCell ref="L13:N13"/>
    <mergeCell ref="O13:Q13"/>
    <mergeCell ref="R13:T13"/>
    <mergeCell ref="C14:E14"/>
    <mergeCell ref="F14:H14"/>
    <mergeCell ref="I14:K14"/>
    <mergeCell ref="L14:N14"/>
    <mergeCell ref="O14:Q14"/>
    <mergeCell ref="R14:T14"/>
    <mergeCell ref="C15:E15"/>
    <mergeCell ref="F15:H15"/>
    <mergeCell ref="I15:K15"/>
    <mergeCell ref="L15:N15"/>
    <mergeCell ref="O15:Q15"/>
    <mergeCell ref="R15:T15"/>
    <mergeCell ref="C16:E16"/>
    <mergeCell ref="F16:H16"/>
    <mergeCell ref="I16:K16"/>
    <mergeCell ref="L16:N16"/>
    <mergeCell ref="O16:Q16"/>
    <mergeCell ref="R16:T16"/>
    <mergeCell ref="C17:E17"/>
    <mergeCell ref="F17:H17"/>
    <mergeCell ref="I17:K17"/>
    <mergeCell ref="L17:N17"/>
    <mergeCell ref="O17:Q17"/>
    <mergeCell ref="R17:T17"/>
    <mergeCell ref="C18:E18"/>
    <mergeCell ref="F18:H18"/>
    <mergeCell ref="I18:K18"/>
    <mergeCell ref="L18:N18"/>
    <mergeCell ref="O18:Q18"/>
    <mergeCell ref="R18:T18"/>
    <mergeCell ref="C19:E19"/>
    <mergeCell ref="F19:H19"/>
    <mergeCell ref="I19:K19"/>
    <mergeCell ref="L19:N19"/>
    <mergeCell ref="O19:Q19"/>
    <mergeCell ref="R19:T19"/>
    <mergeCell ref="C20:E20"/>
    <mergeCell ref="F20:H20"/>
    <mergeCell ref="I20:K20"/>
    <mergeCell ref="L20:N20"/>
    <mergeCell ref="O20:Q20"/>
    <mergeCell ref="R20:T20"/>
    <mergeCell ref="C21:E21"/>
    <mergeCell ref="F21:H21"/>
    <mergeCell ref="I21:K21"/>
    <mergeCell ref="L21:N21"/>
    <mergeCell ref="O21:Q21"/>
    <mergeCell ref="R21:T21"/>
    <mergeCell ref="C22:E22"/>
    <mergeCell ref="F22:H22"/>
    <mergeCell ref="I22:K22"/>
    <mergeCell ref="L22:N22"/>
    <mergeCell ref="O22:Q22"/>
    <mergeCell ref="R22:T22"/>
    <mergeCell ref="C23:E23"/>
    <mergeCell ref="F23:H23"/>
    <mergeCell ref="I23:K23"/>
    <mergeCell ref="L23:N23"/>
    <mergeCell ref="O23:Q23"/>
    <mergeCell ref="R23:T23"/>
    <mergeCell ref="C24:E24"/>
    <mergeCell ref="F24:H24"/>
    <mergeCell ref="I24:K24"/>
    <mergeCell ref="L24:N24"/>
    <mergeCell ref="O24:Q24"/>
    <mergeCell ref="R24:T24"/>
    <mergeCell ref="C25:E25"/>
    <mergeCell ref="F25:H25"/>
    <mergeCell ref="I25:K25"/>
    <mergeCell ref="L25:N25"/>
    <mergeCell ref="O25:Q25"/>
    <mergeCell ref="R25:T25"/>
    <mergeCell ref="C26:E26"/>
    <mergeCell ref="F26:H26"/>
    <mergeCell ref="I26:K26"/>
    <mergeCell ref="L26:N26"/>
    <mergeCell ref="O26:Q26"/>
    <mergeCell ref="R26:T26"/>
    <mergeCell ref="C27:E27"/>
    <mergeCell ref="F27:H27"/>
    <mergeCell ref="I27:K27"/>
    <mergeCell ref="L27:N27"/>
    <mergeCell ref="O27:Q27"/>
    <mergeCell ref="R27:T27"/>
    <mergeCell ref="C28:E28"/>
    <mergeCell ref="F28:H28"/>
    <mergeCell ref="I28:K28"/>
    <mergeCell ref="L28:N28"/>
    <mergeCell ref="O28:Q28"/>
    <mergeCell ref="R28:T28"/>
    <mergeCell ref="C29:D29"/>
    <mergeCell ref="O29:P29"/>
    <mergeCell ref="Q29:R29"/>
    <mergeCell ref="S29:T29"/>
    <mergeCell ref="A32:AG32"/>
    <mergeCell ref="A34:B36"/>
    <mergeCell ref="C34:D36"/>
    <mergeCell ref="E34:T34"/>
    <mergeCell ref="U34:AE34"/>
    <mergeCell ref="AF34:AF36"/>
    <mergeCell ref="Y35:Y36"/>
    <mergeCell ref="Z35:Z36"/>
    <mergeCell ref="AA35:AA36"/>
    <mergeCell ref="AB35:AB36"/>
    <mergeCell ref="E35:H36"/>
    <mergeCell ref="I35:L36"/>
    <mergeCell ref="M35:P36"/>
    <mergeCell ref="Q35:T36"/>
    <mergeCell ref="U35:U36"/>
    <mergeCell ref="V35:V36"/>
    <mergeCell ref="AC35:AC36"/>
    <mergeCell ref="AD35:AD36"/>
    <mergeCell ref="AE35:AE36"/>
    <mergeCell ref="C37:D37"/>
    <mergeCell ref="E37:H37"/>
    <mergeCell ref="I37:L37"/>
    <mergeCell ref="M37:P37"/>
    <mergeCell ref="Q37:T37"/>
    <mergeCell ref="W35:W36"/>
    <mergeCell ref="X35:X36"/>
    <mergeCell ref="A38:B38"/>
    <mergeCell ref="C38:D38"/>
    <mergeCell ref="E38:H38"/>
    <mergeCell ref="I38:L38"/>
    <mergeCell ref="M38:P38"/>
    <mergeCell ref="Q38:T38"/>
    <mergeCell ref="C39:D39"/>
    <mergeCell ref="E39:H39"/>
    <mergeCell ref="I39:L39"/>
    <mergeCell ref="M39:P39"/>
    <mergeCell ref="Q39:T39"/>
    <mergeCell ref="C40:D40"/>
    <mergeCell ref="E40:H40"/>
    <mergeCell ref="I40:L40"/>
    <mergeCell ref="M40:P40"/>
    <mergeCell ref="Q40:T40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C43:D43"/>
    <mergeCell ref="E43:H43"/>
    <mergeCell ref="I43:L43"/>
    <mergeCell ref="M43:P43"/>
    <mergeCell ref="Q43:T43"/>
    <mergeCell ref="C44:D44"/>
    <mergeCell ref="E44:H44"/>
    <mergeCell ref="I44:L44"/>
    <mergeCell ref="M44:P44"/>
    <mergeCell ref="Q44:T44"/>
    <mergeCell ref="C45:D45"/>
    <mergeCell ref="E45:H45"/>
    <mergeCell ref="I45:L45"/>
    <mergeCell ref="M45:P45"/>
    <mergeCell ref="Q45:T45"/>
    <mergeCell ref="C46:D46"/>
    <mergeCell ref="E46:H46"/>
    <mergeCell ref="I46:L46"/>
    <mergeCell ref="M46:P46"/>
    <mergeCell ref="Q46:T46"/>
    <mergeCell ref="C47:D47"/>
    <mergeCell ref="E47:H47"/>
    <mergeCell ref="I47:L47"/>
    <mergeCell ref="M47:P47"/>
    <mergeCell ref="Q47:T47"/>
    <mergeCell ref="C48:D48"/>
    <mergeCell ref="E48:H48"/>
    <mergeCell ref="I48:L48"/>
    <mergeCell ref="M48:P48"/>
    <mergeCell ref="Q48:T48"/>
    <mergeCell ref="C49:D49"/>
    <mergeCell ref="E49:H49"/>
    <mergeCell ref="I49:L49"/>
    <mergeCell ref="M49:P49"/>
    <mergeCell ref="Q49:T49"/>
    <mergeCell ref="C50:D50"/>
    <mergeCell ref="E50:H50"/>
    <mergeCell ref="I50:L50"/>
    <mergeCell ref="M50:P50"/>
    <mergeCell ref="Q50:T50"/>
    <mergeCell ref="C51:D51"/>
    <mergeCell ref="E51:H51"/>
    <mergeCell ref="I51:L51"/>
    <mergeCell ref="M51:P51"/>
    <mergeCell ref="Q51:T51"/>
    <mergeCell ref="C52:D52"/>
    <mergeCell ref="E52:H52"/>
    <mergeCell ref="I52:L52"/>
    <mergeCell ref="M52:P52"/>
    <mergeCell ref="Q52:T52"/>
    <mergeCell ref="C53:D53"/>
    <mergeCell ref="E53:H53"/>
    <mergeCell ref="I53:L53"/>
    <mergeCell ref="M53:P53"/>
    <mergeCell ref="Q53:T53"/>
    <mergeCell ref="C54:D54"/>
    <mergeCell ref="E54:H54"/>
    <mergeCell ref="I54:L54"/>
    <mergeCell ref="M54:P54"/>
    <mergeCell ref="Q54:T54"/>
    <mergeCell ref="C55:D55"/>
    <mergeCell ref="E55:H55"/>
    <mergeCell ref="I55:L55"/>
    <mergeCell ref="M55:P55"/>
    <mergeCell ref="Q55:T55"/>
    <mergeCell ref="C56:D56"/>
    <mergeCell ref="E56:H56"/>
    <mergeCell ref="I56:L56"/>
    <mergeCell ref="M56:P56"/>
    <mergeCell ref="Q56:T56"/>
    <mergeCell ref="M57:P57"/>
    <mergeCell ref="Q57:T57"/>
    <mergeCell ref="C58:D58"/>
    <mergeCell ref="E58:H58"/>
    <mergeCell ref="I58:L58"/>
    <mergeCell ref="M58:P58"/>
    <mergeCell ref="Q58:T58"/>
    <mergeCell ref="C59:D59"/>
    <mergeCell ref="I59:L59"/>
    <mergeCell ref="I60:L60"/>
    <mergeCell ref="I62:L62"/>
    <mergeCell ref="I63:L63"/>
    <mergeCell ref="C57:D57"/>
    <mergeCell ref="E57:H57"/>
    <mergeCell ref="I57:L57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landscape" paperSize="12" scale="96" r:id="rId1"/>
  <colBreaks count="1" manualBreakCount="1">
    <brk id="2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2009-05-19T04:20:08Z</dcterms:created>
  <dcterms:modified xsi:type="dcterms:W3CDTF">2009-05-19T06:24:09Z</dcterms:modified>
  <cp:category/>
  <cp:version/>
  <cp:contentType/>
  <cp:contentStatus/>
</cp:coreProperties>
</file>