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'[1]184'!#REF!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<sst xmlns="http://schemas.openxmlformats.org/spreadsheetml/2006/main" count="52" uniqueCount="52">
  <si>
    <t xml:space="preserve">                               189．  産 　　業 　　分 　　類 　　別 　　新　　規 　　求 　　人　　　状      況  (新規学卒を除く)</t>
  </si>
  <si>
    <t>年次および安定所</t>
  </si>
  <si>
    <t>総　数</t>
  </si>
  <si>
    <t>農　林　　水産業</t>
  </si>
  <si>
    <t>鉱　業</t>
  </si>
  <si>
    <t>建 設 業</t>
  </si>
  <si>
    <t>製　　　　　　　　　　　　　造　　　　　　　　　　　　　　　業</t>
  </si>
  <si>
    <t>卸　売 　    小売業　</t>
  </si>
  <si>
    <t>金融、保険  不動産業</t>
  </si>
  <si>
    <t>運　　輸　    　通 信 業</t>
  </si>
  <si>
    <t>電　気　　ガ　ス　　水道業</t>
  </si>
  <si>
    <t>サービ　　ス　業</t>
  </si>
  <si>
    <t>公　務</t>
  </si>
  <si>
    <t>標示</t>
  </si>
  <si>
    <t>総　　数</t>
  </si>
  <si>
    <t>食 料 品</t>
  </si>
  <si>
    <t>繊　　維</t>
  </si>
  <si>
    <t xml:space="preserve"> 木　材 </t>
  </si>
  <si>
    <t>パルプ、</t>
  </si>
  <si>
    <t>化　　学</t>
  </si>
  <si>
    <t>窯　業　　土　石</t>
  </si>
  <si>
    <t>鉄　鋼</t>
  </si>
  <si>
    <t>非　鉄　　金　属</t>
  </si>
  <si>
    <t>金　属</t>
  </si>
  <si>
    <t>機　械</t>
  </si>
  <si>
    <t>その他</t>
  </si>
  <si>
    <t>木製品</t>
  </si>
  <si>
    <t>紙</t>
  </si>
  <si>
    <t>番号</t>
  </si>
  <si>
    <t>昭和38年度</t>
  </si>
  <si>
    <t>39</t>
  </si>
  <si>
    <t>40</t>
  </si>
  <si>
    <t>41</t>
  </si>
  <si>
    <t>42</t>
  </si>
  <si>
    <t>大分</t>
  </si>
  <si>
    <t>大</t>
  </si>
  <si>
    <t>別府</t>
  </si>
  <si>
    <t>別</t>
  </si>
  <si>
    <t>中津</t>
  </si>
  <si>
    <t>中</t>
  </si>
  <si>
    <t>日田</t>
  </si>
  <si>
    <t>日</t>
  </si>
  <si>
    <t>臼杵</t>
  </si>
  <si>
    <t>臼</t>
  </si>
  <si>
    <t>佐伯</t>
  </si>
  <si>
    <t>佐</t>
  </si>
  <si>
    <t>宇佐</t>
  </si>
  <si>
    <t>宇</t>
  </si>
  <si>
    <t>三重</t>
  </si>
  <si>
    <t>三</t>
  </si>
  <si>
    <t xml:space="preserve">   資料：県職業安定課「職業安定統計年報」　</t>
  </si>
  <si>
    <t xml:space="preserve">   注　この表は県内事業所分である。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</si>
</sst>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7" fontId="19" fillId="0" borderId="0" xfId="60" applyFont="1" applyAlignment="1">
      <alignment vertical="center"/>
      <protection/>
    </xf>
    <xf numFmtId="0" fontId="18" fillId="0" borderId="0" xfId="0" applyFont="1" applyAlignment="1">
      <alignment vertical="center"/>
    </xf>
    <xf numFmtId="176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10" xfId="0" applyFont="1" applyBorder="1" applyAlignment="1">
      <alignment horizontal="distributed" vertical="center"/>
    </xf>
    <xf numFmtId="0" fontId="23" fillId="0" borderId="10" xfId="0" applyFont="1" applyBorder="1" applyAlignment="1">
      <alignment horizontal="distributed" vertical="center"/>
    </xf>
    <xf numFmtId="0" fontId="23" fillId="0" borderId="11" xfId="0" applyFont="1" applyBorder="1" applyAlignment="1">
      <alignment horizontal="distributed"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distributed" vertical="center" wrapText="1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Border="1" applyAlignment="1">
      <alignment horizontal="distributed" vertical="center"/>
    </xf>
    <xf numFmtId="0" fontId="23" fillId="0" borderId="17" xfId="0" applyFont="1" applyBorder="1" applyAlignment="1">
      <alignment horizontal="distributed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distributed" vertical="center" wrapText="1"/>
    </xf>
    <xf numFmtId="0" fontId="23" fillId="0" borderId="19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25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distributed" vertical="center" wrapText="1"/>
    </xf>
    <xf numFmtId="0" fontId="23" fillId="0" borderId="24" xfId="0" applyFont="1" applyBorder="1" applyAlignment="1">
      <alignment horizontal="center" vertical="center"/>
    </xf>
    <xf numFmtId="176" fontId="22" fillId="0" borderId="26" xfId="0" applyNumberFormat="1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37" fontId="22" fillId="0" borderId="0" xfId="60" applyFont="1" applyBorder="1" applyAlignment="1">
      <alignment horizontal="distributed" vertical="center"/>
      <protection/>
    </xf>
    <xf numFmtId="0" fontId="23" fillId="0" borderId="0" xfId="0" applyFont="1" applyAlignment="1">
      <alignment horizontal="distributed" vertical="center"/>
    </xf>
    <xf numFmtId="3" fontId="23" fillId="0" borderId="0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37" fontId="22" fillId="0" borderId="0" xfId="60" applyFont="1" applyBorder="1" applyAlignment="1" quotePrefix="1">
      <alignment horizontal="distributed" vertical="center"/>
      <protection/>
    </xf>
    <xf numFmtId="176" fontId="22" fillId="0" borderId="0" xfId="0" applyNumberFormat="1" applyFont="1" applyBorder="1" applyAlignment="1">
      <alignment vertical="center"/>
    </xf>
    <xf numFmtId="177" fontId="22" fillId="0" borderId="0" xfId="0" applyNumberFormat="1" applyFont="1" applyBorder="1" applyAlignment="1">
      <alignment vertical="center"/>
    </xf>
    <xf numFmtId="177" fontId="22" fillId="0" borderId="17" xfId="0" applyNumberFormat="1" applyFont="1" applyBorder="1" applyAlignment="1">
      <alignment vertical="center"/>
    </xf>
    <xf numFmtId="37" fontId="24" fillId="0" borderId="0" xfId="60" applyFont="1" applyBorder="1" applyAlignment="1" quotePrefix="1">
      <alignment horizontal="distributed" vertical="center"/>
      <protection/>
    </xf>
    <xf numFmtId="0" fontId="21" fillId="0" borderId="0" xfId="0" applyFont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3" fontId="21" fillId="0" borderId="0" xfId="0" applyNumberFormat="1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177" fontId="23" fillId="0" borderId="0" xfId="0" applyNumberFormat="1" applyFont="1" applyBorder="1" applyAlignment="1">
      <alignment horizontal="distributed" vertical="center"/>
    </xf>
    <xf numFmtId="177" fontId="23" fillId="0" borderId="17" xfId="0" applyNumberFormat="1" applyFont="1" applyBorder="1" applyAlignment="1">
      <alignment horizontal="distributed" vertical="center"/>
    </xf>
    <xf numFmtId="3" fontId="23" fillId="0" borderId="17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76" fontId="22" fillId="0" borderId="27" xfId="0" applyNumberFormat="1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37" fontId="22" fillId="0" borderId="0" xfId="60" applyFont="1" applyBorder="1" applyAlignment="1">
      <alignment vertical="center"/>
      <protection/>
    </xf>
    <xf numFmtId="177" fontId="22" fillId="0" borderId="0" xfId="0" applyNumberFormat="1" applyFont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47_平成5年度03労働および賃金27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16&#21172;&#20685;178-1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selection activeCell="A1" sqref="A1:Z1"/>
    </sheetView>
  </sheetViews>
  <sheetFormatPr defaultColWidth="9.140625" defaultRowHeight="12"/>
  <cols>
    <col min="1" max="1" width="2.7109375" style="3" customWidth="1"/>
    <col min="2" max="2" width="14.7109375" style="3" customWidth="1"/>
    <col min="3" max="3" width="2.7109375" style="3" customWidth="1"/>
    <col min="4" max="10" width="8.8515625" style="63" customWidth="1"/>
    <col min="11" max="12" width="9.00390625" style="63" customWidth="1"/>
    <col min="13" max="20" width="8.8515625" style="63" customWidth="1"/>
    <col min="21" max="21" width="10.57421875" style="63" customWidth="1"/>
    <col min="22" max="24" width="8.8515625" style="63" customWidth="1"/>
    <col min="25" max="25" width="8.8515625" style="3" customWidth="1"/>
    <col min="26" max="26" width="5.7109375" style="3" customWidth="1"/>
  </cols>
  <sheetData>
    <row r="1" spans="1:26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2:26" ht="12.75" thickBo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thickTop="1">
      <c r="A3" s="5" t="s">
        <v>1</v>
      </c>
      <c r="B3" s="6"/>
      <c r="C3" s="7"/>
      <c r="D3" s="8" t="s">
        <v>2</v>
      </c>
      <c r="E3" s="9" t="s">
        <v>3</v>
      </c>
      <c r="F3" s="10" t="s">
        <v>4</v>
      </c>
      <c r="G3" s="10" t="s">
        <v>5</v>
      </c>
      <c r="H3" s="11" t="s">
        <v>6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3"/>
      <c r="T3" s="9" t="s">
        <v>7</v>
      </c>
      <c r="U3" s="14" t="s">
        <v>8</v>
      </c>
      <c r="V3" s="9" t="s">
        <v>9</v>
      </c>
      <c r="W3" s="9" t="s">
        <v>10</v>
      </c>
      <c r="X3" s="9" t="s">
        <v>11</v>
      </c>
      <c r="Y3" s="9" t="s">
        <v>12</v>
      </c>
      <c r="Z3" s="15" t="s">
        <v>13</v>
      </c>
    </row>
    <row r="4" spans="1:26" ht="12">
      <c r="A4" s="16"/>
      <c r="B4" s="16"/>
      <c r="C4" s="17"/>
      <c r="D4" s="18"/>
      <c r="E4" s="19"/>
      <c r="F4" s="20"/>
      <c r="G4" s="20"/>
      <c r="H4" s="21" t="s">
        <v>14</v>
      </c>
      <c r="I4" s="21" t="s">
        <v>15</v>
      </c>
      <c r="J4" s="21" t="s">
        <v>16</v>
      </c>
      <c r="K4" s="22" t="s">
        <v>17</v>
      </c>
      <c r="L4" s="22" t="s">
        <v>18</v>
      </c>
      <c r="M4" s="21" t="s">
        <v>19</v>
      </c>
      <c r="N4" s="23" t="s">
        <v>20</v>
      </c>
      <c r="O4" s="21" t="s">
        <v>21</v>
      </c>
      <c r="P4" s="24" t="s">
        <v>22</v>
      </c>
      <c r="Q4" s="21" t="s">
        <v>23</v>
      </c>
      <c r="R4" s="21" t="s">
        <v>24</v>
      </c>
      <c r="S4" s="21" t="s">
        <v>25</v>
      </c>
      <c r="T4" s="19"/>
      <c r="U4" s="25"/>
      <c r="V4" s="19"/>
      <c r="W4" s="19"/>
      <c r="X4" s="19"/>
      <c r="Y4" s="19"/>
      <c r="Z4" s="26"/>
    </row>
    <row r="5" spans="1:26" ht="12">
      <c r="A5" s="16"/>
      <c r="B5" s="16"/>
      <c r="C5" s="17"/>
      <c r="D5" s="27"/>
      <c r="E5" s="28"/>
      <c r="F5" s="29"/>
      <c r="G5" s="29"/>
      <c r="H5" s="30"/>
      <c r="I5" s="30"/>
      <c r="J5" s="30"/>
      <c r="K5" s="31" t="s">
        <v>26</v>
      </c>
      <c r="L5" s="32" t="s">
        <v>27</v>
      </c>
      <c r="M5" s="30"/>
      <c r="N5" s="33"/>
      <c r="O5" s="30"/>
      <c r="P5" s="34"/>
      <c r="Q5" s="30"/>
      <c r="R5" s="30"/>
      <c r="S5" s="30"/>
      <c r="T5" s="28"/>
      <c r="U5" s="35"/>
      <c r="V5" s="28"/>
      <c r="W5" s="28"/>
      <c r="X5" s="28"/>
      <c r="Y5" s="28"/>
      <c r="Z5" s="36" t="s">
        <v>28</v>
      </c>
    </row>
    <row r="6" spans="1:26" ht="12">
      <c r="A6" s="37"/>
      <c r="B6" s="38"/>
      <c r="C6" s="39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22"/>
    </row>
    <row r="7" spans="1:26" ht="12">
      <c r="A7" s="40" t="s">
        <v>29</v>
      </c>
      <c r="B7" s="41"/>
      <c r="C7" s="17"/>
      <c r="D7" s="42">
        <f>SUM(E7:H7,T7:Y7)</f>
        <v>22696</v>
      </c>
      <c r="E7" s="42">
        <v>41</v>
      </c>
      <c r="F7" s="42">
        <v>174</v>
      </c>
      <c r="G7" s="42">
        <v>2472</v>
      </c>
      <c r="H7" s="42">
        <f>SUM(I7:S7)</f>
        <v>7844</v>
      </c>
      <c r="I7" s="42">
        <v>2670</v>
      </c>
      <c r="J7" s="42">
        <v>650</v>
      </c>
      <c r="K7" s="42">
        <v>1229</v>
      </c>
      <c r="L7" s="42">
        <v>318</v>
      </c>
      <c r="M7" s="42">
        <v>60</v>
      </c>
      <c r="N7" s="42">
        <v>384</v>
      </c>
      <c r="O7" s="42">
        <v>323</v>
      </c>
      <c r="P7" s="42">
        <v>158</v>
      </c>
      <c r="Q7" s="42">
        <v>826</v>
      </c>
      <c r="R7" s="42">
        <v>951</v>
      </c>
      <c r="S7" s="42">
        <v>275</v>
      </c>
      <c r="T7" s="42">
        <v>7016</v>
      </c>
      <c r="U7" s="42">
        <v>260</v>
      </c>
      <c r="V7" s="42">
        <v>1406</v>
      </c>
      <c r="W7" s="42">
        <v>66</v>
      </c>
      <c r="X7" s="42">
        <v>3137</v>
      </c>
      <c r="Y7" s="42">
        <v>280</v>
      </c>
      <c r="Z7" s="43">
        <v>38</v>
      </c>
    </row>
    <row r="8" spans="1:26" ht="12">
      <c r="A8" s="44" t="s">
        <v>30</v>
      </c>
      <c r="B8" s="41"/>
      <c r="C8" s="17"/>
      <c r="D8" s="42">
        <f>SUM(E8:H8,T8:Y8)</f>
        <v>23025</v>
      </c>
      <c r="E8" s="42">
        <v>59</v>
      </c>
      <c r="F8" s="42">
        <v>173</v>
      </c>
      <c r="G8" s="42">
        <v>2854</v>
      </c>
      <c r="H8" s="42">
        <f>SUM(I8:S8)</f>
        <v>7182</v>
      </c>
      <c r="I8" s="42">
        <v>2534</v>
      </c>
      <c r="J8" s="42">
        <v>406</v>
      </c>
      <c r="K8" s="42">
        <v>1147</v>
      </c>
      <c r="L8" s="42">
        <v>433</v>
      </c>
      <c r="M8" s="42">
        <v>147</v>
      </c>
      <c r="N8" s="42">
        <v>411</v>
      </c>
      <c r="O8" s="42">
        <v>240</v>
      </c>
      <c r="P8" s="42">
        <v>49</v>
      </c>
      <c r="Q8" s="42">
        <v>700</v>
      </c>
      <c r="R8" s="42">
        <v>939</v>
      </c>
      <c r="S8" s="42">
        <v>176</v>
      </c>
      <c r="T8" s="42">
        <v>7270</v>
      </c>
      <c r="U8" s="42">
        <v>370</v>
      </c>
      <c r="V8" s="42">
        <v>1657</v>
      </c>
      <c r="W8" s="42">
        <v>68</v>
      </c>
      <c r="X8" s="42">
        <v>3113</v>
      </c>
      <c r="Y8" s="42">
        <v>279</v>
      </c>
      <c r="Z8" s="43">
        <v>39</v>
      </c>
    </row>
    <row r="9" spans="1:26" ht="12">
      <c r="A9" s="44" t="s">
        <v>31</v>
      </c>
      <c r="B9" s="41"/>
      <c r="C9" s="17"/>
      <c r="D9" s="42">
        <f>SUM(E9:H9,T9:Y9)</f>
        <v>24527</v>
      </c>
      <c r="E9" s="42">
        <v>192</v>
      </c>
      <c r="F9" s="42">
        <v>117</v>
      </c>
      <c r="G9" s="42">
        <v>3346</v>
      </c>
      <c r="H9" s="42">
        <f>SUM(I9:S9)</f>
        <v>7118</v>
      </c>
      <c r="I9" s="42">
        <v>2357</v>
      </c>
      <c r="J9" s="42">
        <v>379</v>
      </c>
      <c r="K9" s="42">
        <v>1745</v>
      </c>
      <c r="L9" s="42">
        <v>421</v>
      </c>
      <c r="M9" s="42">
        <v>69</v>
      </c>
      <c r="N9" s="42">
        <v>326</v>
      </c>
      <c r="O9" s="42">
        <v>117</v>
      </c>
      <c r="P9" s="42">
        <v>247</v>
      </c>
      <c r="Q9" s="42">
        <v>746</v>
      </c>
      <c r="R9" s="42">
        <v>516</v>
      </c>
      <c r="S9" s="42">
        <v>195</v>
      </c>
      <c r="T9" s="42">
        <v>7092</v>
      </c>
      <c r="U9" s="42">
        <v>326</v>
      </c>
      <c r="V9" s="42">
        <v>1453</v>
      </c>
      <c r="W9" s="42">
        <v>51</v>
      </c>
      <c r="X9" s="42">
        <v>4541</v>
      </c>
      <c r="Y9" s="42">
        <v>291</v>
      </c>
      <c r="Z9" s="43">
        <v>40</v>
      </c>
    </row>
    <row r="10" spans="1:26" ht="12">
      <c r="A10" s="44" t="s">
        <v>32</v>
      </c>
      <c r="B10" s="41"/>
      <c r="C10" s="17"/>
      <c r="D10" s="42">
        <f>SUM(E10:H10,T10:Y10)</f>
        <v>26988</v>
      </c>
      <c r="E10" s="42">
        <v>70</v>
      </c>
      <c r="F10" s="42">
        <v>179</v>
      </c>
      <c r="G10" s="42">
        <v>4125</v>
      </c>
      <c r="H10" s="42">
        <f>SUM(I10:S10)</f>
        <v>7405</v>
      </c>
      <c r="I10" s="42">
        <v>2125</v>
      </c>
      <c r="J10" s="42">
        <v>921</v>
      </c>
      <c r="K10" s="42">
        <v>1278</v>
      </c>
      <c r="L10" s="42">
        <v>367</v>
      </c>
      <c r="M10" s="42">
        <v>107</v>
      </c>
      <c r="N10" s="42">
        <v>258</v>
      </c>
      <c r="O10" s="42">
        <v>148</v>
      </c>
      <c r="P10" s="42">
        <v>74</v>
      </c>
      <c r="Q10" s="42">
        <v>740</v>
      </c>
      <c r="R10" s="42">
        <v>906</v>
      </c>
      <c r="S10" s="42">
        <v>481</v>
      </c>
      <c r="T10" s="42">
        <v>8593</v>
      </c>
      <c r="U10" s="42">
        <v>384</v>
      </c>
      <c r="V10" s="42">
        <v>1466</v>
      </c>
      <c r="W10" s="42">
        <v>387</v>
      </c>
      <c r="X10" s="42">
        <v>4155</v>
      </c>
      <c r="Y10" s="42">
        <v>224</v>
      </c>
      <c r="Z10" s="43">
        <v>41</v>
      </c>
    </row>
    <row r="11" spans="1:26" ht="12">
      <c r="A11" s="45"/>
      <c r="B11" s="46"/>
      <c r="C11" s="47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</row>
    <row r="12" spans="1:26" ht="12">
      <c r="A12" s="48" t="s">
        <v>33</v>
      </c>
      <c r="B12" s="49"/>
      <c r="C12" s="50"/>
      <c r="D12" s="51">
        <f>SUM(D14:D21)</f>
        <v>27341</v>
      </c>
      <c r="E12" s="51">
        <f aca="true" t="shared" si="0" ref="E12:Y12">SUM(E14:E21)</f>
        <v>231</v>
      </c>
      <c r="F12" s="51">
        <f t="shared" si="0"/>
        <v>162</v>
      </c>
      <c r="G12" s="51">
        <f t="shared" si="0"/>
        <v>3496</v>
      </c>
      <c r="H12" s="51">
        <f t="shared" si="0"/>
        <v>8044</v>
      </c>
      <c r="I12" s="51">
        <f t="shared" si="0"/>
        <v>2575</v>
      </c>
      <c r="J12" s="51">
        <f t="shared" si="0"/>
        <v>1174</v>
      </c>
      <c r="K12" s="51">
        <f t="shared" si="0"/>
        <v>1098</v>
      </c>
      <c r="L12" s="51">
        <f t="shared" si="0"/>
        <v>383</v>
      </c>
      <c r="M12" s="51">
        <f t="shared" si="0"/>
        <v>101</v>
      </c>
      <c r="N12" s="51">
        <f t="shared" si="0"/>
        <v>508</v>
      </c>
      <c r="O12" s="51">
        <f t="shared" si="0"/>
        <v>142</v>
      </c>
      <c r="P12" s="51">
        <f t="shared" si="0"/>
        <v>56</v>
      </c>
      <c r="Q12" s="51">
        <f t="shared" si="0"/>
        <v>681</v>
      </c>
      <c r="R12" s="51">
        <f t="shared" si="0"/>
        <v>911</v>
      </c>
      <c r="S12" s="51">
        <f t="shared" si="0"/>
        <v>415</v>
      </c>
      <c r="T12" s="51">
        <f t="shared" si="0"/>
        <v>8195</v>
      </c>
      <c r="U12" s="51">
        <f t="shared" si="0"/>
        <v>596</v>
      </c>
      <c r="V12" s="51">
        <f t="shared" si="0"/>
        <v>2131</v>
      </c>
      <c r="W12" s="51">
        <f t="shared" si="0"/>
        <v>136</v>
      </c>
      <c r="X12" s="51">
        <f t="shared" si="0"/>
        <v>4242</v>
      </c>
      <c r="Y12" s="51">
        <f t="shared" si="0"/>
        <v>108</v>
      </c>
      <c r="Z12" s="52">
        <v>42</v>
      </c>
    </row>
    <row r="13" spans="1:26" ht="12">
      <c r="A13" s="45"/>
      <c r="B13" s="53"/>
      <c r="C13" s="54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spans="1:26" ht="12">
      <c r="A14" s="45"/>
      <c r="B14" s="55" t="s">
        <v>34</v>
      </c>
      <c r="C14" s="56"/>
      <c r="D14" s="42">
        <f>SUM(E14:H14,T14:Y14)</f>
        <v>6995</v>
      </c>
      <c r="E14" s="42">
        <v>77</v>
      </c>
      <c r="F14" s="42">
        <v>20</v>
      </c>
      <c r="G14" s="42">
        <v>736</v>
      </c>
      <c r="H14" s="42">
        <f>SUM(I14:S14)</f>
        <v>1784</v>
      </c>
      <c r="I14" s="42">
        <v>291</v>
      </c>
      <c r="J14" s="42">
        <v>283</v>
      </c>
      <c r="K14" s="42">
        <v>223</v>
      </c>
      <c r="L14" s="42">
        <v>168</v>
      </c>
      <c r="M14" s="42">
        <v>55</v>
      </c>
      <c r="N14" s="42">
        <v>173</v>
      </c>
      <c r="O14" s="42">
        <v>0</v>
      </c>
      <c r="P14" s="42">
        <v>21</v>
      </c>
      <c r="Q14" s="42">
        <v>403</v>
      </c>
      <c r="R14" s="42">
        <v>149</v>
      </c>
      <c r="S14" s="42">
        <v>18</v>
      </c>
      <c r="T14" s="42">
        <v>2753</v>
      </c>
      <c r="U14" s="42">
        <v>192</v>
      </c>
      <c r="V14" s="42">
        <v>643</v>
      </c>
      <c r="W14" s="42">
        <v>47</v>
      </c>
      <c r="X14" s="42">
        <v>710</v>
      </c>
      <c r="Y14" s="42">
        <v>33</v>
      </c>
      <c r="Z14" s="43" t="s">
        <v>35</v>
      </c>
    </row>
    <row r="15" spans="1:26" ht="12">
      <c r="A15" s="45"/>
      <c r="B15" s="55" t="s">
        <v>36</v>
      </c>
      <c r="C15" s="56"/>
      <c r="D15" s="42">
        <f aca="true" t="shared" si="1" ref="D15:D21">SUM(E15:H15,T15:Y15)</f>
        <v>5786</v>
      </c>
      <c r="E15" s="42">
        <v>6</v>
      </c>
      <c r="F15" s="42">
        <v>3</v>
      </c>
      <c r="G15" s="42">
        <v>588</v>
      </c>
      <c r="H15" s="42">
        <f aca="true" t="shared" si="2" ref="H15:H21">SUM(I15:S15)</f>
        <v>877</v>
      </c>
      <c r="I15" s="42">
        <v>316</v>
      </c>
      <c r="J15" s="42">
        <v>165</v>
      </c>
      <c r="K15" s="42">
        <v>112</v>
      </c>
      <c r="L15" s="42">
        <v>112</v>
      </c>
      <c r="M15" s="42">
        <v>5</v>
      </c>
      <c r="N15" s="42">
        <v>28</v>
      </c>
      <c r="O15" s="42">
        <v>30</v>
      </c>
      <c r="P15" s="42">
        <v>6</v>
      </c>
      <c r="Q15" s="42">
        <v>18</v>
      </c>
      <c r="R15" s="42">
        <v>40</v>
      </c>
      <c r="S15" s="42">
        <v>45</v>
      </c>
      <c r="T15" s="42">
        <v>1891</v>
      </c>
      <c r="U15" s="42">
        <v>76</v>
      </c>
      <c r="V15" s="42">
        <v>215</v>
      </c>
      <c r="W15" s="42">
        <v>34</v>
      </c>
      <c r="X15" s="42">
        <v>2088</v>
      </c>
      <c r="Y15" s="42">
        <v>8</v>
      </c>
      <c r="Z15" s="43" t="s">
        <v>37</v>
      </c>
    </row>
    <row r="16" spans="1:26" ht="12">
      <c r="A16" s="45"/>
      <c r="B16" s="55" t="s">
        <v>38</v>
      </c>
      <c r="C16" s="56"/>
      <c r="D16" s="42">
        <f t="shared" si="1"/>
        <v>3705</v>
      </c>
      <c r="E16" s="42">
        <v>55</v>
      </c>
      <c r="F16" s="42">
        <v>26</v>
      </c>
      <c r="G16" s="42">
        <v>288</v>
      </c>
      <c r="H16" s="42">
        <f t="shared" si="2"/>
        <v>1347</v>
      </c>
      <c r="I16" s="42">
        <v>336</v>
      </c>
      <c r="J16" s="42">
        <v>267</v>
      </c>
      <c r="K16" s="42">
        <v>137</v>
      </c>
      <c r="L16" s="42">
        <v>35</v>
      </c>
      <c r="M16" s="42">
        <v>8</v>
      </c>
      <c r="N16" s="42">
        <v>191</v>
      </c>
      <c r="O16" s="42">
        <v>48</v>
      </c>
      <c r="P16" s="42">
        <v>29</v>
      </c>
      <c r="Q16" s="42">
        <v>193</v>
      </c>
      <c r="R16" s="42">
        <v>61</v>
      </c>
      <c r="S16" s="42">
        <v>42</v>
      </c>
      <c r="T16" s="42">
        <v>1317</v>
      </c>
      <c r="U16" s="42">
        <v>97</v>
      </c>
      <c r="V16" s="42">
        <v>164</v>
      </c>
      <c r="W16" s="42">
        <v>1</v>
      </c>
      <c r="X16" s="42">
        <v>389</v>
      </c>
      <c r="Y16" s="42">
        <v>21</v>
      </c>
      <c r="Z16" s="43" t="s">
        <v>39</v>
      </c>
    </row>
    <row r="17" spans="1:26" ht="12">
      <c r="A17" s="45"/>
      <c r="B17" s="55" t="s">
        <v>40</v>
      </c>
      <c r="C17" s="56"/>
      <c r="D17" s="42">
        <f t="shared" si="1"/>
        <v>2251</v>
      </c>
      <c r="E17" s="42">
        <v>4</v>
      </c>
      <c r="F17" s="42">
        <v>14</v>
      </c>
      <c r="G17" s="42">
        <v>273</v>
      </c>
      <c r="H17" s="42">
        <f t="shared" si="2"/>
        <v>596</v>
      </c>
      <c r="I17" s="42">
        <v>85</v>
      </c>
      <c r="J17" s="42">
        <v>35</v>
      </c>
      <c r="K17" s="42">
        <v>250</v>
      </c>
      <c r="L17" s="42">
        <v>23</v>
      </c>
      <c r="M17" s="42">
        <v>2</v>
      </c>
      <c r="N17" s="42">
        <v>4</v>
      </c>
      <c r="O17" s="42">
        <v>6</v>
      </c>
      <c r="P17" s="42">
        <v>0</v>
      </c>
      <c r="Q17" s="42">
        <v>23</v>
      </c>
      <c r="R17" s="42">
        <v>25</v>
      </c>
      <c r="S17" s="42">
        <v>143</v>
      </c>
      <c r="T17" s="42">
        <v>807</v>
      </c>
      <c r="U17" s="42">
        <v>49</v>
      </c>
      <c r="V17" s="42">
        <v>88</v>
      </c>
      <c r="W17" s="42">
        <v>18</v>
      </c>
      <c r="X17" s="42">
        <v>393</v>
      </c>
      <c r="Y17" s="42">
        <v>9</v>
      </c>
      <c r="Z17" s="43" t="s">
        <v>41</v>
      </c>
    </row>
    <row r="18" spans="1:26" ht="12">
      <c r="A18" s="45"/>
      <c r="B18" s="55" t="s">
        <v>42</v>
      </c>
      <c r="C18" s="56"/>
      <c r="D18" s="42">
        <f t="shared" si="1"/>
        <v>3211</v>
      </c>
      <c r="E18" s="42">
        <v>1</v>
      </c>
      <c r="F18" s="42">
        <v>38</v>
      </c>
      <c r="G18" s="42">
        <v>262</v>
      </c>
      <c r="H18" s="42">
        <f t="shared" si="2"/>
        <v>1732</v>
      </c>
      <c r="I18" s="42">
        <v>1054</v>
      </c>
      <c r="J18" s="42">
        <v>78</v>
      </c>
      <c r="K18" s="42">
        <v>57</v>
      </c>
      <c r="L18" s="42">
        <v>4</v>
      </c>
      <c r="M18" s="42">
        <v>27</v>
      </c>
      <c r="N18" s="42">
        <v>50</v>
      </c>
      <c r="O18" s="42">
        <v>46</v>
      </c>
      <c r="P18" s="42">
        <v>0</v>
      </c>
      <c r="Q18" s="42">
        <v>20</v>
      </c>
      <c r="R18" s="42">
        <v>355</v>
      </c>
      <c r="S18" s="42">
        <v>41</v>
      </c>
      <c r="T18" s="42">
        <v>375</v>
      </c>
      <c r="U18" s="42">
        <v>112</v>
      </c>
      <c r="V18" s="42">
        <v>525</v>
      </c>
      <c r="W18" s="42">
        <v>0</v>
      </c>
      <c r="X18" s="42">
        <v>161</v>
      </c>
      <c r="Y18" s="42">
        <v>5</v>
      </c>
      <c r="Z18" s="43" t="s">
        <v>43</v>
      </c>
    </row>
    <row r="19" spans="1:26" ht="12">
      <c r="A19" s="45"/>
      <c r="B19" s="55" t="s">
        <v>44</v>
      </c>
      <c r="C19" s="56"/>
      <c r="D19" s="42">
        <f t="shared" si="1"/>
        <v>2192</v>
      </c>
      <c r="E19" s="42">
        <v>66</v>
      </c>
      <c r="F19" s="42">
        <v>3</v>
      </c>
      <c r="G19" s="42">
        <v>669</v>
      </c>
      <c r="H19" s="42">
        <f t="shared" si="2"/>
        <v>432</v>
      </c>
      <c r="I19" s="42">
        <v>26</v>
      </c>
      <c r="J19" s="42">
        <v>14</v>
      </c>
      <c r="K19" s="42">
        <v>115</v>
      </c>
      <c r="L19" s="42">
        <v>27</v>
      </c>
      <c r="M19" s="42">
        <v>0</v>
      </c>
      <c r="N19" s="42">
        <v>8</v>
      </c>
      <c r="O19" s="42">
        <v>3</v>
      </c>
      <c r="P19" s="42">
        <v>0</v>
      </c>
      <c r="Q19" s="42">
        <v>3</v>
      </c>
      <c r="R19" s="42">
        <v>236</v>
      </c>
      <c r="S19" s="42">
        <v>0</v>
      </c>
      <c r="T19" s="42">
        <v>506</v>
      </c>
      <c r="U19" s="42">
        <v>17</v>
      </c>
      <c r="V19" s="42">
        <v>305</v>
      </c>
      <c r="W19" s="42">
        <v>3</v>
      </c>
      <c r="X19" s="42">
        <v>180</v>
      </c>
      <c r="Y19" s="42">
        <v>11</v>
      </c>
      <c r="Z19" s="43" t="s">
        <v>45</v>
      </c>
    </row>
    <row r="20" spans="1:26" ht="12">
      <c r="A20" s="45"/>
      <c r="B20" s="55" t="s">
        <v>46</v>
      </c>
      <c r="C20" s="56"/>
      <c r="D20" s="42">
        <f t="shared" si="1"/>
        <v>2510</v>
      </c>
      <c r="E20" s="42">
        <v>22</v>
      </c>
      <c r="F20" s="42">
        <v>52</v>
      </c>
      <c r="G20" s="42">
        <v>624</v>
      </c>
      <c r="H20" s="42">
        <f t="shared" si="2"/>
        <v>1090</v>
      </c>
      <c r="I20" s="42">
        <v>396</v>
      </c>
      <c r="J20" s="42">
        <v>267</v>
      </c>
      <c r="K20" s="42">
        <v>185</v>
      </c>
      <c r="L20" s="42">
        <v>10</v>
      </c>
      <c r="M20" s="42">
        <v>3</v>
      </c>
      <c r="N20" s="42">
        <v>44</v>
      </c>
      <c r="O20" s="42">
        <v>0</v>
      </c>
      <c r="P20" s="42">
        <v>0</v>
      </c>
      <c r="Q20" s="42">
        <v>20</v>
      </c>
      <c r="R20" s="42">
        <v>42</v>
      </c>
      <c r="S20" s="42">
        <v>123</v>
      </c>
      <c r="T20" s="42">
        <v>312</v>
      </c>
      <c r="U20" s="42">
        <v>39</v>
      </c>
      <c r="V20" s="42">
        <v>132</v>
      </c>
      <c r="W20" s="42">
        <v>25</v>
      </c>
      <c r="X20" s="42">
        <v>210</v>
      </c>
      <c r="Y20" s="42">
        <v>4</v>
      </c>
      <c r="Z20" s="43" t="s">
        <v>47</v>
      </c>
    </row>
    <row r="21" spans="1:26" ht="12">
      <c r="A21" s="45"/>
      <c r="B21" s="55" t="s">
        <v>48</v>
      </c>
      <c r="C21" s="56"/>
      <c r="D21" s="42">
        <f t="shared" si="1"/>
        <v>691</v>
      </c>
      <c r="E21" s="42">
        <v>0</v>
      </c>
      <c r="F21" s="42">
        <v>6</v>
      </c>
      <c r="G21" s="42">
        <v>56</v>
      </c>
      <c r="H21" s="42">
        <f t="shared" si="2"/>
        <v>186</v>
      </c>
      <c r="I21" s="42">
        <v>71</v>
      </c>
      <c r="J21" s="42">
        <v>65</v>
      </c>
      <c r="K21" s="42">
        <v>19</v>
      </c>
      <c r="L21" s="42">
        <v>4</v>
      </c>
      <c r="M21" s="42">
        <v>1</v>
      </c>
      <c r="N21" s="42">
        <v>10</v>
      </c>
      <c r="O21" s="42">
        <v>9</v>
      </c>
      <c r="P21" s="42">
        <v>0</v>
      </c>
      <c r="Q21" s="42">
        <v>1</v>
      </c>
      <c r="R21" s="42">
        <v>3</v>
      </c>
      <c r="S21" s="42">
        <v>3</v>
      </c>
      <c r="T21" s="42">
        <v>234</v>
      </c>
      <c r="U21" s="42">
        <v>14</v>
      </c>
      <c r="V21" s="42">
        <v>59</v>
      </c>
      <c r="W21" s="42">
        <v>8</v>
      </c>
      <c r="X21" s="42">
        <v>111</v>
      </c>
      <c r="Y21" s="57">
        <v>17</v>
      </c>
      <c r="Z21" s="58" t="s">
        <v>49</v>
      </c>
    </row>
    <row r="22" spans="1:26" ht="12">
      <c r="A22" s="59"/>
      <c r="B22" s="60"/>
      <c r="C22" s="61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31"/>
    </row>
    <row r="23" spans="1:3" ht="12">
      <c r="A23" s="62" t="s">
        <v>50</v>
      </c>
      <c r="B23" s="62"/>
      <c r="C23" s="62"/>
    </row>
    <row r="24" ht="12">
      <c r="A24" s="3" t="s">
        <v>51</v>
      </c>
    </row>
  </sheetData>
  <sheetProtection/>
  <mergeCells count="28">
    <mergeCell ref="A10:C10"/>
    <mergeCell ref="A12:C12"/>
    <mergeCell ref="Q4:Q5"/>
    <mergeCell ref="R4:R5"/>
    <mergeCell ref="S4:S5"/>
    <mergeCell ref="A7:C7"/>
    <mergeCell ref="A8:C8"/>
    <mergeCell ref="A9:C9"/>
    <mergeCell ref="W3:W5"/>
    <mergeCell ref="X3:X5"/>
    <mergeCell ref="Y3:Y5"/>
    <mergeCell ref="H4:H5"/>
    <mergeCell ref="I4:I5"/>
    <mergeCell ref="J4:J5"/>
    <mergeCell ref="M4:M5"/>
    <mergeCell ref="N4:N5"/>
    <mergeCell ref="O4:O5"/>
    <mergeCell ref="P4:P5"/>
    <mergeCell ref="A1:Z1"/>
    <mergeCell ref="A3:C5"/>
    <mergeCell ref="D3:D5"/>
    <mergeCell ref="E3:E5"/>
    <mergeCell ref="F3:F5"/>
    <mergeCell ref="G3:G5"/>
    <mergeCell ref="H3:S3"/>
    <mergeCell ref="T3:T5"/>
    <mergeCell ref="U3:U5"/>
    <mergeCell ref="V3:V5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2009-05-19T04:23:08Z</dcterms:created>
  <dcterms:modified xsi:type="dcterms:W3CDTF">2009-05-19T04:23:13Z</dcterms:modified>
  <cp:category/>
  <cp:version/>
  <cp:contentType/>
  <cp:contentStatus/>
</cp:coreProperties>
</file>