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5" sheetId="1" r:id="rId1"/>
  </sheets>
  <externalReferences>
    <externalReference r:id="rId4"/>
  </externalReferences>
  <definedNames>
    <definedName name="_10.電気_ガスおよび水道">#REF!</definedName>
    <definedName name="_5６農家人口" localSheetId="0">'235'!#REF!</definedName>
    <definedName name="_5６農家人口">#REF!</definedName>
    <definedName name="_Regression_Int" localSheetId="0" hidden="1">1</definedName>
    <definedName name="_xlnm.Print_Area" localSheetId="0">'235'!$A$1:$O$101</definedName>
    <definedName name="Print_Area_MI" localSheetId="0">'235'!$A$1:$A$6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<sst xmlns="http://schemas.openxmlformats.org/spreadsheetml/2006/main" count="101" uniqueCount="95">
  <si>
    <t>235.　中　　　　　学　　　　　校</t>
  </si>
  <si>
    <t>　　　各年5月1日</t>
  </si>
  <si>
    <t>年 次 お よ び</t>
  </si>
  <si>
    <t>学校数</t>
  </si>
  <si>
    <t>学級数</t>
  </si>
  <si>
    <t>教 　員　 数</t>
  </si>
  <si>
    <t xml:space="preserve">生　　　　　　　 徒　　　　　　 　数  </t>
  </si>
  <si>
    <t>男</t>
  </si>
  <si>
    <t>女</t>
  </si>
  <si>
    <t xml:space="preserve">総　　　　　数  </t>
  </si>
  <si>
    <t>１　　　 年</t>
  </si>
  <si>
    <t xml:space="preserve"> ２ 　　　年 </t>
  </si>
  <si>
    <t>３ 　　　年</t>
  </si>
  <si>
    <t>市町村</t>
  </si>
  <si>
    <t>総　数</t>
  </si>
  <si>
    <t>男</t>
  </si>
  <si>
    <t>女</t>
  </si>
  <si>
    <t>昭和39年</t>
  </si>
  <si>
    <t xml:space="preserve">    40</t>
  </si>
  <si>
    <t xml:space="preserve">    41</t>
  </si>
  <si>
    <t xml:space="preserve">    42</t>
  </si>
  <si>
    <t xml:space="preserve">    43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</si>
  <si>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</si>
  <si>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</si>
  <si>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</si>
  <si>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</si>
  <si>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</si>
  <si>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</si>
  <si>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</si>
  <si>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</si>
  <si>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</si>
  <si>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</si>
  <si>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</si>
  <si>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</si>
  <si>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</si>
  <si>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</si>
  <si>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</si>
  <si>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</si>
  <si>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</si>
  <si>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</si>
  <si>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</si>
  <si>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</si>
  <si>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</si>
  <si>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</si>
  <si>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</si>
  <si>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</si>
  <si>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</si>
  <si>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</si>
  <si>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</si>
  <si>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</si>
  <si>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挟間町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</si>
  <si>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</si>
  <si>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</si>
  <si>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</si>
  <si>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</si>
  <si>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</si>
  <si>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</si>
  <si>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</si>
  <si>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</si>
  <si>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</si>
  <si>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</si>
  <si>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</si>
  <si>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</si>
  <si>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</si>
  <si>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</si>
  <si>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</si>
  <si>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</si>
  <si>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</si>
  <si>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</si>
  <si>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</si>
  <si>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</si>
  <si>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</si>
  <si>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</si>
  <si>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</si>
  <si>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</si>
  <si>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</si>
  <si>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</si>
  <si>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</si>
  <si>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</si>
  <si>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</si>
  <si>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</si>
  <si>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</si>
  <si>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</si>
  <si>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</si>
  <si>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大山村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</si>
  <si>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</si>
  <si>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</si>
  <si>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</si>
  <si>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</si>
  <si>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</si>
  <si>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</si>
  <si>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</si>
  <si>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</si>
  <si>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</si>
  <si>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 xml:space="preserve">  資料：県統計調査課「学校基本調査」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</si>
</sst>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21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76" fontId="18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20" fillId="0" borderId="0" xfId="0" applyNumberFormat="1" applyFont="1" applyAlignment="1">
      <alignment vertical="center"/>
    </xf>
    <xf numFmtId="176" fontId="20" fillId="0" borderId="10" xfId="0" applyNumberFormat="1" applyFont="1" applyBorder="1" applyAlignment="1">
      <alignment vertical="center"/>
    </xf>
    <xf numFmtId="176" fontId="20" fillId="0" borderId="11" xfId="0" applyNumberFormat="1" applyFont="1" applyBorder="1" applyAlignment="1" applyProtection="1">
      <alignment horizontal="distributed" vertical="center"/>
      <protection/>
    </xf>
    <xf numFmtId="0" fontId="0" fillId="0" borderId="12" xfId="0" applyBorder="1" applyAlignment="1">
      <alignment horizontal="distributed" vertical="center"/>
    </xf>
    <xf numFmtId="176" fontId="20" fillId="0" borderId="13" xfId="0" applyNumberFormat="1" applyFont="1" applyBorder="1" applyAlignment="1" applyProtection="1">
      <alignment horizontal="center" vertical="center"/>
      <protection/>
    </xf>
    <xf numFmtId="176" fontId="20" fillId="0" borderId="14" xfId="0" applyNumberFormat="1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176" fontId="20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20" fillId="0" borderId="0" xfId="0" applyNumberFormat="1" applyFont="1" applyBorder="1" applyAlignment="1" applyProtection="1">
      <alignment horizontal="distributed" vertical="center"/>
      <protection/>
    </xf>
    <xf numFmtId="0" fontId="21" fillId="0" borderId="17" xfId="0" applyFont="1" applyBorder="1" applyAlignment="1">
      <alignment horizontal="distributed" vertical="center"/>
    </xf>
    <xf numFmtId="176" fontId="20" fillId="0" borderId="18" xfId="0" applyNumberFormat="1" applyFont="1" applyBorder="1" applyAlignment="1" applyProtection="1">
      <alignment horizontal="center" vertical="center"/>
      <protection/>
    </xf>
    <xf numFmtId="176" fontId="20" fillId="0" borderId="19" xfId="0" applyNumberFormat="1" applyFont="1" applyBorder="1" applyAlignment="1" applyProtection="1">
      <alignment horizontal="center" vertical="center"/>
      <protection/>
    </xf>
    <xf numFmtId="176" fontId="20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20" fillId="0" borderId="20" xfId="0" applyNumberFormat="1" applyFont="1" applyBorder="1" applyAlignment="1" applyProtection="1">
      <alignment horizontal="center" vertical="center"/>
      <protection/>
    </xf>
    <xf numFmtId="0" fontId="21" fillId="0" borderId="22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76" fontId="20" fillId="0" borderId="23" xfId="0" applyNumberFormat="1" applyFont="1" applyBorder="1" applyAlignment="1" applyProtection="1">
      <alignment horizontal="distributed" vertical="center"/>
      <protection/>
    </xf>
    <xf numFmtId="0" fontId="0" fillId="0" borderId="24" xfId="0" applyBorder="1" applyAlignment="1">
      <alignment horizontal="distributed" vertical="center"/>
    </xf>
    <xf numFmtId="176" fontId="20" fillId="0" borderId="25" xfId="0" applyNumberFormat="1" applyFont="1" applyBorder="1" applyAlignment="1" applyProtection="1">
      <alignment horizontal="center" vertical="center"/>
      <protection/>
    </xf>
    <xf numFmtId="176" fontId="20" fillId="0" borderId="20" xfId="0" applyNumberFormat="1" applyFont="1" applyBorder="1" applyAlignment="1" applyProtection="1">
      <alignment horizontal="center" vertical="center"/>
      <protection/>
    </xf>
    <xf numFmtId="176" fontId="20" fillId="0" borderId="26" xfId="0" applyNumberFormat="1" applyFont="1" applyBorder="1" applyAlignment="1" applyProtection="1">
      <alignment horizontal="center" vertical="center"/>
      <protection/>
    </xf>
    <xf numFmtId="176" fontId="20" fillId="0" borderId="27" xfId="0" applyNumberFormat="1" applyFont="1" applyBorder="1" applyAlignment="1" applyProtection="1">
      <alignment horizontal="center" vertical="center"/>
      <protection/>
    </xf>
    <xf numFmtId="176" fontId="20" fillId="0" borderId="28" xfId="0" applyNumberFormat="1" applyFont="1" applyBorder="1" applyAlignment="1" applyProtection="1">
      <alignment horizontal="center" vertical="center" textRotation="255"/>
      <protection/>
    </xf>
    <xf numFmtId="176" fontId="20" fillId="0" borderId="17" xfId="0" applyNumberFormat="1" applyFont="1" applyBorder="1" applyAlignment="1" applyProtection="1">
      <alignment horizontal="center" vertical="center" textRotation="255"/>
      <protection/>
    </xf>
    <xf numFmtId="176" fontId="20" fillId="0" borderId="0" xfId="0" applyNumberFormat="1" applyFont="1" applyBorder="1" applyAlignment="1" applyProtection="1">
      <alignment horizontal="center" vertical="center" textRotation="255"/>
      <protection/>
    </xf>
    <xf numFmtId="176" fontId="20" fillId="0" borderId="0" xfId="0" applyNumberFormat="1" applyFont="1" applyBorder="1" applyAlignment="1" applyProtection="1">
      <alignment horizontal="center" vertical="center"/>
      <protection/>
    </xf>
    <xf numFmtId="0" fontId="21" fillId="0" borderId="0" xfId="0" applyFont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41" fontId="21" fillId="0" borderId="0" xfId="0" applyNumberFormat="1" applyFont="1" applyBorder="1" applyAlignment="1">
      <alignment horizontal="right" vertical="center"/>
    </xf>
    <xf numFmtId="41" fontId="20" fillId="0" borderId="0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 quotePrefix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 quotePrefix="1">
      <alignment horizontal="center" vertical="center"/>
    </xf>
    <xf numFmtId="0" fontId="22" fillId="0" borderId="17" xfId="0" applyFont="1" applyBorder="1" applyAlignment="1">
      <alignment horizontal="center" vertical="center"/>
    </xf>
    <xf numFmtId="41" fontId="22" fillId="0" borderId="0" xfId="0" applyNumberFormat="1" applyFont="1" applyBorder="1" applyAlignment="1">
      <alignment horizontal="right" vertical="center"/>
    </xf>
    <xf numFmtId="41" fontId="23" fillId="0" borderId="0" xfId="0" applyNumberFormat="1" applyFont="1" applyBorder="1" applyAlignment="1">
      <alignment horizontal="right" vertical="center"/>
    </xf>
    <xf numFmtId="176" fontId="23" fillId="0" borderId="0" xfId="0" applyNumberFormat="1" applyFont="1" applyAlignment="1">
      <alignment vertical="center"/>
    </xf>
    <xf numFmtId="41" fontId="20" fillId="0" borderId="0" xfId="0" applyNumberFormat="1" applyFont="1" applyBorder="1" applyAlignment="1" applyProtection="1" quotePrefix="1">
      <alignment horizontal="right" vertical="center"/>
      <protection/>
    </xf>
    <xf numFmtId="41" fontId="20" fillId="0" borderId="0" xfId="0" applyNumberFormat="1" applyFont="1" applyBorder="1" applyAlignment="1">
      <alignment horizontal="right" vertical="center"/>
    </xf>
    <xf numFmtId="41" fontId="20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distributed" vertical="center"/>
    </xf>
    <xf numFmtId="0" fontId="22" fillId="0" borderId="17" xfId="0" applyFont="1" applyBorder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0" fontId="22" fillId="0" borderId="17" xfId="0" applyFont="1" applyBorder="1" applyAlignment="1">
      <alignment horizontal="distributed" vertical="center"/>
    </xf>
    <xf numFmtId="41" fontId="23" fillId="0" borderId="0" xfId="0" applyNumberFormat="1" applyFont="1" applyBorder="1" applyAlignment="1" applyProtection="1">
      <alignment horizontal="right" vertical="center"/>
      <protection/>
    </xf>
    <xf numFmtId="41" fontId="23" fillId="0" borderId="0" xfId="0" applyNumberFormat="1" applyFont="1" applyAlignment="1">
      <alignment horizontal="right" vertical="center"/>
    </xf>
    <xf numFmtId="0" fontId="20" fillId="0" borderId="0" xfId="0" applyNumberFormat="1" applyFont="1" applyBorder="1" applyAlignment="1" applyProtection="1">
      <alignment horizontal="distributed" vertical="center"/>
      <protection/>
    </xf>
    <xf numFmtId="41" fontId="20" fillId="0" borderId="0" xfId="0" applyNumberFormat="1" applyFont="1" applyAlignment="1" applyProtection="1">
      <alignment horizontal="right" vertical="center"/>
      <protection/>
    </xf>
    <xf numFmtId="0" fontId="21" fillId="0" borderId="17" xfId="0" applyFont="1" applyBorder="1" applyAlignment="1">
      <alignment vertical="center"/>
    </xf>
    <xf numFmtId="176" fontId="20" fillId="0" borderId="0" xfId="0" applyNumberFormat="1" applyFont="1" applyBorder="1" applyAlignment="1">
      <alignment vertical="center"/>
    </xf>
    <xf numFmtId="0" fontId="20" fillId="0" borderId="17" xfId="0" applyNumberFormat="1" applyFont="1" applyBorder="1" applyAlignment="1" applyProtection="1">
      <alignment horizontal="center" vertical="center"/>
      <protection/>
    </xf>
    <xf numFmtId="0" fontId="23" fillId="0" borderId="0" xfId="0" applyNumberFormat="1" applyFont="1" applyBorder="1" applyAlignment="1" applyProtection="1">
      <alignment horizontal="distributed" vertical="center"/>
      <protection/>
    </xf>
    <xf numFmtId="0" fontId="20" fillId="0" borderId="17" xfId="0" applyNumberFormat="1" applyFont="1" applyBorder="1" applyAlignment="1" applyProtection="1">
      <alignment horizontal="distributed" vertical="center"/>
      <protection/>
    </xf>
    <xf numFmtId="0" fontId="22" fillId="0" borderId="17" xfId="0" applyFont="1" applyBorder="1" applyAlignment="1">
      <alignment vertical="center"/>
    </xf>
    <xf numFmtId="176" fontId="20" fillId="0" borderId="23" xfId="0" applyNumberFormat="1" applyFont="1" applyBorder="1" applyAlignment="1">
      <alignment vertical="center"/>
    </xf>
    <xf numFmtId="176" fontId="20" fillId="0" borderId="24" xfId="0" applyNumberFormat="1" applyFont="1" applyBorder="1" applyAlignment="1">
      <alignment vertical="center"/>
    </xf>
    <xf numFmtId="176" fontId="20" fillId="0" borderId="23" xfId="0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1&#25945;&#32946;&#12289;&#23447;&#25945;&#12362;&#12424;&#12403;&#25991;&#21270;233-2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A"/>
      <sheetName val="249B"/>
      <sheetName val="249C"/>
      <sheetName val="249D"/>
      <sheetName val="249E"/>
      <sheetName val="250A "/>
      <sheetName val="250B"/>
      <sheetName val="250C"/>
      <sheetName val="251"/>
      <sheetName val="252A"/>
      <sheetName val="252B"/>
      <sheetName val="253"/>
      <sheetName val="254A"/>
      <sheetName val="254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 transitionEntry="1"/>
  <dimension ref="A1:O102"/>
  <sheetViews>
    <sheetView showGridLines="0" tabSelected="1" zoomScalePageLayoutView="0" workbookViewId="0" topLeftCell="A1">
      <selection activeCell="A1" sqref="A1:O1"/>
    </sheetView>
  </sheetViews>
  <sheetFormatPr defaultColWidth="10.66015625" defaultRowHeight="12" customHeight="1"/>
  <cols>
    <col min="1" max="1" width="1.83203125" style="3" customWidth="1"/>
    <col min="2" max="2" width="9.08203125" style="3" customWidth="1"/>
    <col min="3" max="4" width="6.58203125" style="3" customWidth="1"/>
    <col min="5" max="6" width="5.66015625" style="3" customWidth="1"/>
    <col min="7" max="15" width="6.33203125" style="3" customWidth="1"/>
    <col min="16" max="16384" width="10.66015625" style="3" customWidth="1"/>
  </cols>
  <sheetData>
    <row r="1" spans="1:15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3" ht="12" customHeight="1" thickBot="1">
      <c r="A2" s="4"/>
      <c r="B2" s="4"/>
      <c r="C2" s="4"/>
      <c r="D2" s="4"/>
      <c r="E2" s="4"/>
      <c r="F2" s="4"/>
      <c r="G2" s="4"/>
      <c r="H2" s="4"/>
      <c r="I2" s="4"/>
      <c r="M2" s="3" t="s">
        <v>1</v>
      </c>
    </row>
    <row r="3" spans="1:15" ht="12" customHeight="1" thickTop="1">
      <c r="A3" s="5" t="s">
        <v>2</v>
      </c>
      <c r="B3" s="6"/>
      <c r="C3" s="7" t="s">
        <v>3</v>
      </c>
      <c r="D3" s="7" t="s">
        <v>4</v>
      </c>
      <c r="E3" s="8" t="s">
        <v>5</v>
      </c>
      <c r="F3" s="9"/>
      <c r="G3" s="10" t="s">
        <v>6</v>
      </c>
      <c r="H3" s="11"/>
      <c r="I3" s="11"/>
      <c r="J3" s="11"/>
      <c r="K3" s="11"/>
      <c r="L3" s="11"/>
      <c r="M3" s="11"/>
      <c r="N3" s="11"/>
      <c r="O3" s="11"/>
    </row>
    <row r="4" spans="1:15" ht="12" customHeight="1">
      <c r="A4" s="12"/>
      <c r="B4" s="13"/>
      <c r="C4" s="14"/>
      <c r="D4" s="14"/>
      <c r="E4" s="15" t="s">
        <v>7</v>
      </c>
      <c r="F4" s="15" t="s">
        <v>8</v>
      </c>
      <c r="G4" s="16" t="s">
        <v>9</v>
      </c>
      <c r="H4" s="17"/>
      <c r="I4" s="18"/>
      <c r="J4" s="19" t="s">
        <v>10</v>
      </c>
      <c r="K4" s="20"/>
      <c r="L4" s="19" t="s">
        <v>11</v>
      </c>
      <c r="M4" s="20"/>
      <c r="N4" s="19" t="s">
        <v>12</v>
      </c>
      <c r="O4" s="21"/>
    </row>
    <row r="5" spans="1:15" ht="12.75" customHeight="1">
      <c r="A5" s="22" t="s">
        <v>13</v>
      </c>
      <c r="B5" s="23"/>
      <c r="C5" s="24"/>
      <c r="D5" s="24"/>
      <c r="E5" s="24"/>
      <c r="F5" s="24"/>
      <c r="G5" s="25" t="s">
        <v>14</v>
      </c>
      <c r="H5" s="26" t="s">
        <v>15</v>
      </c>
      <c r="I5" s="26" t="s">
        <v>16</v>
      </c>
      <c r="J5" s="27" t="s">
        <v>15</v>
      </c>
      <c r="K5" s="26" t="s">
        <v>16</v>
      </c>
      <c r="L5" s="26" t="s">
        <v>15</v>
      </c>
      <c r="M5" s="26" t="s">
        <v>16</v>
      </c>
      <c r="N5" s="25" t="s">
        <v>15</v>
      </c>
      <c r="O5" s="25" t="s">
        <v>16</v>
      </c>
    </row>
    <row r="6" spans="1:15" ht="6" customHeight="1">
      <c r="A6" s="28"/>
      <c r="B6" s="29"/>
      <c r="C6" s="30"/>
      <c r="D6" s="30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12" customHeight="1">
      <c r="A7" s="32" t="s">
        <v>17</v>
      </c>
      <c r="B7" s="33"/>
      <c r="C7" s="34">
        <v>199</v>
      </c>
      <c r="D7" s="34">
        <v>2260</v>
      </c>
      <c r="E7" s="35">
        <v>2955</v>
      </c>
      <c r="F7" s="35">
        <v>676</v>
      </c>
      <c r="G7" s="35">
        <f>SUM(H7:I7)</f>
        <v>94648</v>
      </c>
      <c r="H7" s="35">
        <f aca="true" t="shared" si="0" ref="H7:I10">SUM(J7+L7+N7)</f>
        <v>48239</v>
      </c>
      <c r="I7" s="35">
        <f t="shared" si="0"/>
        <v>46409</v>
      </c>
      <c r="J7" s="35">
        <v>14757</v>
      </c>
      <c r="K7" s="35">
        <v>14365</v>
      </c>
      <c r="L7" s="35">
        <v>15974</v>
      </c>
      <c r="M7" s="35">
        <v>15319</v>
      </c>
      <c r="N7" s="35">
        <v>17508</v>
      </c>
      <c r="O7" s="35">
        <v>16725</v>
      </c>
    </row>
    <row r="8" spans="1:15" ht="12" customHeight="1">
      <c r="A8" s="36" t="s">
        <v>18</v>
      </c>
      <c r="B8" s="37"/>
      <c r="C8" s="34">
        <v>197</v>
      </c>
      <c r="D8" s="34">
        <v>2169</v>
      </c>
      <c r="E8" s="35">
        <v>2913</v>
      </c>
      <c r="F8" s="35">
        <v>677</v>
      </c>
      <c r="G8" s="35">
        <f>SUM(H8:I8)</f>
        <v>87231</v>
      </c>
      <c r="H8" s="35">
        <f t="shared" si="0"/>
        <v>44483</v>
      </c>
      <c r="I8" s="35">
        <f t="shared" si="0"/>
        <v>42748</v>
      </c>
      <c r="J8" s="35">
        <v>13888</v>
      </c>
      <c r="K8" s="35">
        <v>13205</v>
      </c>
      <c r="L8" s="35">
        <v>14688</v>
      </c>
      <c r="M8" s="35">
        <v>14287</v>
      </c>
      <c r="N8" s="35">
        <v>15907</v>
      </c>
      <c r="O8" s="35">
        <v>15256</v>
      </c>
    </row>
    <row r="9" spans="1:15" ht="12" customHeight="1">
      <c r="A9" s="36" t="s">
        <v>19</v>
      </c>
      <c r="B9" s="37"/>
      <c r="C9" s="34">
        <v>191</v>
      </c>
      <c r="D9" s="34">
        <v>2095</v>
      </c>
      <c r="E9" s="35">
        <v>2888</v>
      </c>
      <c r="F9" s="35">
        <v>661</v>
      </c>
      <c r="G9" s="35">
        <f>SUM(H9:I9)</f>
        <v>81565</v>
      </c>
      <c r="H9" s="35">
        <f t="shared" si="0"/>
        <v>41661</v>
      </c>
      <c r="I9" s="35">
        <f t="shared" si="0"/>
        <v>39904</v>
      </c>
      <c r="J9" s="35">
        <v>13192</v>
      </c>
      <c r="K9" s="35">
        <v>12466</v>
      </c>
      <c r="L9" s="35">
        <v>13821</v>
      </c>
      <c r="M9" s="35">
        <v>13173</v>
      </c>
      <c r="N9" s="35">
        <v>14648</v>
      </c>
      <c r="O9" s="35">
        <v>14265</v>
      </c>
    </row>
    <row r="10" spans="1:15" ht="12" customHeight="1">
      <c r="A10" s="36" t="s">
        <v>20</v>
      </c>
      <c r="B10" s="37"/>
      <c r="C10" s="34">
        <v>190</v>
      </c>
      <c r="D10" s="34">
        <v>2009</v>
      </c>
      <c r="E10" s="35">
        <v>2881</v>
      </c>
      <c r="F10" s="35">
        <v>667</v>
      </c>
      <c r="G10" s="35">
        <f>SUM(H10:I10)</f>
        <v>76248</v>
      </c>
      <c r="H10" s="35">
        <f t="shared" si="0"/>
        <v>38984</v>
      </c>
      <c r="I10" s="35">
        <f t="shared" si="0"/>
        <v>37264</v>
      </c>
      <c r="J10" s="35">
        <v>12030</v>
      </c>
      <c r="K10" s="35">
        <v>11708</v>
      </c>
      <c r="L10" s="35">
        <v>13140</v>
      </c>
      <c r="M10" s="35">
        <v>12452</v>
      </c>
      <c r="N10" s="35">
        <v>13814</v>
      </c>
      <c r="O10" s="35">
        <v>13104</v>
      </c>
    </row>
    <row r="11" spans="1:15" ht="12" customHeight="1">
      <c r="A11" s="38"/>
      <c r="B11" s="37"/>
      <c r="C11" s="34"/>
      <c r="D11" s="34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spans="1:15" s="43" customFormat="1" ht="12" customHeight="1">
      <c r="A12" s="39" t="s">
        <v>21</v>
      </c>
      <c r="B12" s="40"/>
      <c r="C12" s="41">
        <v>189</v>
      </c>
      <c r="D12" s="41">
        <v>1978</v>
      </c>
      <c r="E12" s="42">
        <v>2860</v>
      </c>
      <c r="F12" s="42">
        <v>675</v>
      </c>
      <c r="G12" s="35">
        <f>SUM(H12:I12)</f>
        <v>72682</v>
      </c>
      <c r="H12" s="35">
        <f>SUM(J12+L12+N12)</f>
        <v>37148</v>
      </c>
      <c r="I12" s="35">
        <f>SUM(K12+M12+O12)</f>
        <v>35534</v>
      </c>
      <c r="J12" s="42">
        <v>12031</v>
      </c>
      <c r="K12" s="42">
        <v>11422</v>
      </c>
      <c r="L12" s="42">
        <v>11974</v>
      </c>
      <c r="M12" s="42">
        <v>11711</v>
      </c>
      <c r="N12" s="42">
        <v>13143</v>
      </c>
      <c r="O12" s="42">
        <v>12401</v>
      </c>
    </row>
    <row r="13" spans="1:15" ht="12" customHeight="1">
      <c r="A13" s="32"/>
      <c r="B13" s="33"/>
      <c r="C13" s="44"/>
      <c r="D13" s="44"/>
      <c r="E13" s="45"/>
      <c r="F13" s="45"/>
      <c r="G13" s="45"/>
      <c r="H13" s="45"/>
      <c r="I13" s="45"/>
      <c r="J13" s="45"/>
      <c r="K13" s="45"/>
      <c r="L13" s="46"/>
      <c r="M13" s="35"/>
      <c r="N13" s="35"/>
      <c r="O13" s="35"/>
    </row>
    <row r="14" spans="1:15" s="43" customFormat="1" ht="12" customHeight="1">
      <c r="A14" s="47" t="s">
        <v>22</v>
      </c>
      <c r="B14" s="48"/>
      <c r="C14" s="41">
        <f>SUM(C18:C28)</f>
        <v>80</v>
      </c>
      <c r="D14" s="41">
        <f>SUM(D18:D28)</f>
        <v>1063</v>
      </c>
      <c r="E14" s="41">
        <f>SUM(E18:E28)</f>
        <v>1503</v>
      </c>
      <c r="F14" s="41">
        <f>SUM(F18:F28)</f>
        <v>358</v>
      </c>
      <c r="G14" s="35">
        <f>SUM(H14:I14)</f>
        <v>41302</v>
      </c>
      <c r="H14" s="35">
        <f>SUM(J14+L14+N14)</f>
        <v>21166</v>
      </c>
      <c r="I14" s="35">
        <f>SUM(K14+M14+O14)</f>
        <v>20136</v>
      </c>
      <c r="J14" s="41">
        <f aca="true" t="shared" si="1" ref="J14:O14">SUM(J18:J28)</f>
        <v>6849</v>
      </c>
      <c r="K14" s="41">
        <f t="shared" si="1"/>
        <v>6562</v>
      </c>
      <c r="L14" s="41">
        <f t="shared" si="1"/>
        <v>6847</v>
      </c>
      <c r="M14" s="41">
        <f t="shared" si="1"/>
        <v>6590</v>
      </c>
      <c r="N14" s="41">
        <f t="shared" si="1"/>
        <v>7470</v>
      </c>
      <c r="O14" s="41">
        <f t="shared" si="1"/>
        <v>6984</v>
      </c>
    </row>
    <row r="15" spans="1:15" s="43" customFormat="1" ht="12" customHeight="1">
      <c r="A15" s="49"/>
      <c r="B15" s="50"/>
      <c r="C15" s="41"/>
      <c r="D15" s="41"/>
      <c r="E15" s="41"/>
      <c r="F15" s="41"/>
      <c r="G15" s="35"/>
      <c r="H15" s="35"/>
      <c r="I15" s="35"/>
      <c r="J15" s="41"/>
      <c r="K15" s="41"/>
      <c r="L15" s="41"/>
      <c r="M15" s="41"/>
      <c r="N15" s="41"/>
      <c r="O15" s="41"/>
    </row>
    <row r="16" spans="1:15" s="43" customFormat="1" ht="12" customHeight="1">
      <c r="A16" s="47" t="s">
        <v>23</v>
      </c>
      <c r="B16" s="48"/>
      <c r="C16" s="51">
        <v>109</v>
      </c>
      <c r="D16" s="51">
        <v>915</v>
      </c>
      <c r="E16" s="42">
        <v>1357</v>
      </c>
      <c r="F16" s="42">
        <v>317</v>
      </c>
      <c r="G16" s="35">
        <f>SUM(H16:I16)</f>
        <v>31380</v>
      </c>
      <c r="H16" s="35">
        <f>SUM(J16+L16+N16)</f>
        <v>15982</v>
      </c>
      <c r="I16" s="35">
        <f>SUM(K16+M16+O16)</f>
        <v>15398</v>
      </c>
      <c r="J16" s="42">
        <v>5182</v>
      </c>
      <c r="K16" s="42">
        <v>4860</v>
      </c>
      <c r="L16" s="52">
        <v>5127</v>
      </c>
      <c r="M16" s="51">
        <v>5121</v>
      </c>
      <c r="N16" s="51">
        <v>5673</v>
      </c>
      <c r="O16" s="51">
        <v>5417</v>
      </c>
    </row>
    <row r="17" spans="1:15" ht="12" customHeight="1">
      <c r="A17" s="32"/>
      <c r="B17" s="33"/>
      <c r="C17" s="34"/>
      <c r="D17" s="3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</row>
    <row r="18" spans="1:15" ht="12" customHeight="1">
      <c r="A18" s="53" t="s">
        <v>24</v>
      </c>
      <c r="B18" s="33"/>
      <c r="C18" s="34">
        <v>18</v>
      </c>
      <c r="D18" s="34">
        <v>311</v>
      </c>
      <c r="E18" s="35">
        <v>437</v>
      </c>
      <c r="F18" s="35">
        <v>99</v>
      </c>
      <c r="G18" s="35">
        <f aca="true" t="shared" si="2" ref="G18:G28">SUM(H18:I18)</f>
        <v>12327</v>
      </c>
      <c r="H18" s="35">
        <f aca="true" t="shared" si="3" ref="H18:I28">SUM(J18+L18+N18)</f>
        <v>6379</v>
      </c>
      <c r="I18" s="35">
        <f t="shared" si="3"/>
        <v>5948</v>
      </c>
      <c r="J18" s="45">
        <v>2152</v>
      </c>
      <c r="K18" s="46">
        <v>1979</v>
      </c>
      <c r="L18" s="46">
        <v>2025</v>
      </c>
      <c r="M18" s="35">
        <v>1910</v>
      </c>
      <c r="N18" s="54">
        <v>2202</v>
      </c>
      <c r="O18" s="54">
        <v>2059</v>
      </c>
    </row>
    <row r="19" spans="1:15" ht="12" customHeight="1">
      <c r="A19" s="53" t="s">
        <v>25</v>
      </c>
      <c r="B19" s="55"/>
      <c r="C19" s="34">
        <v>10</v>
      </c>
      <c r="D19" s="34">
        <v>131</v>
      </c>
      <c r="E19" s="35">
        <v>181</v>
      </c>
      <c r="F19" s="35">
        <v>44</v>
      </c>
      <c r="G19" s="35">
        <f t="shared" si="2"/>
        <v>5172</v>
      </c>
      <c r="H19" s="35">
        <f t="shared" si="3"/>
        <v>2609</v>
      </c>
      <c r="I19" s="35">
        <f t="shared" si="3"/>
        <v>2563</v>
      </c>
      <c r="J19" s="45">
        <v>825</v>
      </c>
      <c r="K19" s="46">
        <v>839</v>
      </c>
      <c r="L19" s="46">
        <v>846</v>
      </c>
      <c r="M19" s="35">
        <v>834</v>
      </c>
      <c r="N19" s="54">
        <v>938</v>
      </c>
      <c r="O19" s="54">
        <v>890</v>
      </c>
    </row>
    <row r="20" spans="1:15" ht="12" customHeight="1">
      <c r="A20" s="53" t="s">
        <v>26</v>
      </c>
      <c r="B20" s="55"/>
      <c r="C20" s="34">
        <v>7</v>
      </c>
      <c r="D20" s="34">
        <v>82</v>
      </c>
      <c r="E20" s="35">
        <v>119</v>
      </c>
      <c r="F20" s="35">
        <v>30</v>
      </c>
      <c r="G20" s="35">
        <f t="shared" si="2"/>
        <v>3144</v>
      </c>
      <c r="H20" s="35">
        <f t="shared" si="3"/>
        <v>1602</v>
      </c>
      <c r="I20" s="35">
        <f t="shared" si="3"/>
        <v>1542</v>
      </c>
      <c r="J20" s="45">
        <v>513</v>
      </c>
      <c r="K20" s="46">
        <v>507</v>
      </c>
      <c r="L20" s="46">
        <v>521</v>
      </c>
      <c r="M20" s="35">
        <v>494</v>
      </c>
      <c r="N20" s="54">
        <v>568</v>
      </c>
      <c r="O20" s="54">
        <v>541</v>
      </c>
    </row>
    <row r="21" spans="1:15" ht="12" customHeight="1">
      <c r="A21" s="53" t="s">
        <v>27</v>
      </c>
      <c r="B21" s="55"/>
      <c r="C21" s="34">
        <v>7</v>
      </c>
      <c r="D21" s="34">
        <v>113</v>
      </c>
      <c r="E21" s="35">
        <v>147</v>
      </c>
      <c r="F21" s="35">
        <v>44</v>
      </c>
      <c r="G21" s="35">
        <f t="shared" si="2"/>
        <v>4396</v>
      </c>
      <c r="H21" s="35">
        <f t="shared" si="3"/>
        <v>2208</v>
      </c>
      <c r="I21" s="35">
        <f t="shared" si="3"/>
        <v>2188</v>
      </c>
      <c r="J21" s="45">
        <v>666</v>
      </c>
      <c r="K21" s="46">
        <v>720</v>
      </c>
      <c r="L21" s="46">
        <v>769</v>
      </c>
      <c r="M21" s="35">
        <v>752</v>
      </c>
      <c r="N21" s="54">
        <v>773</v>
      </c>
      <c r="O21" s="54">
        <v>716</v>
      </c>
    </row>
    <row r="22" spans="1:15" ht="12" customHeight="1">
      <c r="A22" s="53" t="s">
        <v>28</v>
      </c>
      <c r="B22" s="55"/>
      <c r="C22" s="34">
        <v>6</v>
      </c>
      <c r="D22" s="34">
        <v>72</v>
      </c>
      <c r="E22" s="35">
        <v>103</v>
      </c>
      <c r="F22" s="35">
        <v>24</v>
      </c>
      <c r="G22" s="35">
        <f t="shared" si="2"/>
        <v>2719</v>
      </c>
      <c r="H22" s="35">
        <f t="shared" si="3"/>
        <v>1404</v>
      </c>
      <c r="I22" s="35">
        <f t="shared" si="3"/>
        <v>1315</v>
      </c>
      <c r="J22" s="45">
        <v>474</v>
      </c>
      <c r="K22" s="46">
        <v>433</v>
      </c>
      <c r="L22" s="46">
        <v>466</v>
      </c>
      <c r="M22" s="35">
        <v>422</v>
      </c>
      <c r="N22" s="54">
        <v>464</v>
      </c>
      <c r="O22" s="54">
        <v>460</v>
      </c>
    </row>
    <row r="23" spans="1:15" ht="12" customHeight="1">
      <c r="A23" s="53" t="s">
        <v>29</v>
      </c>
      <c r="B23" s="55"/>
      <c r="C23" s="34">
        <v>7</v>
      </c>
      <c r="D23" s="34">
        <v>65</v>
      </c>
      <c r="E23" s="35">
        <v>94</v>
      </c>
      <c r="F23" s="35">
        <v>23</v>
      </c>
      <c r="G23" s="35">
        <f t="shared" si="2"/>
        <v>2594</v>
      </c>
      <c r="H23" s="35">
        <f t="shared" si="3"/>
        <v>1306</v>
      </c>
      <c r="I23" s="35">
        <f t="shared" si="3"/>
        <v>1288</v>
      </c>
      <c r="J23" s="45">
        <v>436</v>
      </c>
      <c r="K23" s="46">
        <v>436</v>
      </c>
      <c r="L23" s="46">
        <v>389</v>
      </c>
      <c r="M23" s="35">
        <v>409</v>
      </c>
      <c r="N23" s="54">
        <v>481</v>
      </c>
      <c r="O23" s="54">
        <v>443</v>
      </c>
    </row>
    <row r="24" spans="1:15" ht="12" customHeight="1">
      <c r="A24" s="53" t="s">
        <v>30</v>
      </c>
      <c r="B24" s="55"/>
      <c r="C24" s="34">
        <v>7</v>
      </c>
      <c r="D24" s="34">
        <v>61</v>
      </c>
      <c r="E24" s="35">
        <v>93</v>
      </c>
      <c r="F24" s="35">
        <v>18</v>
      </c>
      <c r="G24" s="35">
        <f t="shared" si="2"/>
        <v>2339</v>
      </c>
      <c r="H24" s="35">
        <f t="shared" si="3"/>
        <v>1218</v>
      </c>
      <c r="I24" s="35">
        <f t="shared" si="3"/>
        <v>1121</v>
      </c>
      <c r="J24" s="45">
        <v>369</v>
      </c>
      <c r="K24" s="46">
        <v>351</v>
      </c>
      <c r="L24" s="46">
        <v>429</v>
      </c>
      <c r="M24" s="35">
        <v>393</v>
      </c>
      <c r="N24" s="54">
        <v>420</v>
      </c>
      <c r="O24" s="54">
        <v>377</v>
      </c>
    </row>
    <row r="25" spans="1:15" ht="12" customHeight="1">
      <c r="A25" s="53" t="s">
        <v>31</v>
      </c>
      <c r="B25" s="55"/>
      <c r="C25" s="34">
        <v>5</v>
      </c>
      <c r="D25" s="34">
        <v>55</v>
      </c>
      <c r="E25" s="35">
        <v>83</v>
      </c>
      <c r="F25" s="35">
        <v>16</v>
      </c>
      <c r="G25" s="35">
        <f t="shared" si="2"/>
        <v>2037</v>
      </c>
      <c r="H25" s="35">
        <f t="shared" si="3"/>
        <v>1034</v>
      </c>
      <c r="I25" s="35">
        <f t="shared" si="3"/>
        <v>1003</v>
      </c>
      <c r="J25" s="45">
        <v>324</v>
      </c>
      <c r="K25" s="46">
        <v>318</v>
      </c>
      <c r="L25" s="46">
        <v>332</v>
      </c>
      <c r="M25" s="35">
        <v>344</v>
      </c>
      <c r="N25" s="54">
        <v>378</v>
      </c>
      <c r="O25" s="54">
        <v>341</v>
      </c>
    </row>
    <row r="26" spans="1:15" ht="12" customHeight="1">
      <c r="A26" s="53" t="s">
        <v>32</v>
      </c>
      <c r="B26" s="55"/>
      <c r="C26" s="34">
        <v>4</v>
      </c>
      <c r="D26" s="34">
        <v>40</v>
      </c>
      <c r="E26" s="35">
        <v>55</v>
      </c>
      <c r="F26" s="35">
        <v>14</v>
      </c>
      <c r="G26" s="35">
        <f t="shared" si="2"/>
        <v>1479</v>
      </c>
      <c r="H26" s="35">
        <f t="shared" si="3"/>
        <v>746</v>
      </c>
      <c r="I26" s="35">
        <f t="shared" si="3"/>
        <v>733</v>
      </c>
      <c r="J26" s="45">
        <v>251</v>
      </c>
      <c r="K26" s="46">
        <v>246</v>
      </c>
      <c r="L26" s="46">
        <v>243</v>
      </c>
      <c r="M26" s="35">
        <v>224</v>
      </c>
      <c r="N26" s="54">
        <v>252</v>
      </c>
      <c r="O26" s="54">
        <v>263</v>
      </c>
    </row>
    <row r="27" spans="1:15" ht="12" customHeight="1">
      <c r="A27" s="53" t="s">
        <v>33</v>
      </c>
      <c r="B27" s="55"/>
      <c r="C27" s="34">
        <v>2</v>
      </c>
      <c r="D27" s="34">
        <v>43</v>
      </c>
      <c r="E27" s="35">
        <v>58</v>
      </c>
      <c r="F27" s="35">
        <v>17</v>
      </c>
      <c r="G27" s="35">
        <f t="shared" si="2"/>
        <v>1646</v>
      </c>
      <c r="H27" s="35">
        <f t="shared" si="3"/>
        <v>866</v>
      </c>
      <c r="I27" s="35">
        <f t="shared" si="3"/>
        <v>780</v>
      </c>
      <c r="J27" s="45">
        <v>266</v>
      </c>
      <c r="K27" s="46">
        <v>234</v>
      </c>
      <c r="L27" s="46">
        <v>271</v>
      </c>
      <c r="M27" s="35">
        <v>262</v>
      </c>
      <c r="N27" s="54">
        <v>329</v>
      </c>
      <c r="O27" s="54">
        <v>284</v>
      </c>
    </row>
    <row r="28" spans="1:15" ht="12" customHeight="1">
      <c r="A28" s="53" t="s">
        <v>34</v>
      </c>
      <c r="B28" s="55"/>
      <c r="C28" s="34">
        <v>7</v>
      </c>
      <c r="D28" s="34">
        <v>90</v>
      </c>
      <c r="E28" s="35">
        <v>133</v>
      </c>
      <c r="F28" s="35">
        <v>29</v>
      </c>
      <c r="G28" s="35">
        <f t="shared" si="2"/>
        <v>3449</v>
      </c>
      <c r="H28" s="35">
        <f t="shared" si="3"/>
        <v>1794</v>
      </c>
      <c r="I28" s="35">
        <f t="shared" si="3"/>
        <v>1655</v>
      </c>
      <c r="J28" s="45">
        <v>573</v>
      </c>
      <c r="K28" s="45">
        <v>499</v>
      </c>
      <c r="L28" s="45">
        <v>556</v>
      </c>
      <c r="M28" s="35">
        <v>546</v>
      </c>
      <c r="N28" s="35">
        <v>665</v>
      </c>
      <c r="O28" s="35">
        <v>610</v>
      </c>
    </row>
    <row r="29" spans="1:15" ht="12" customHeight="1">
      <c r="A29" s="56"/>
      <c r="B29" s="57"/>
      <c r="C29" s="35"/>
      <c r="D29" s="35"/>
      <c r="E29" s="35"/>
      <c r="F29" s="35"/>
      <c r="G29" s="45"/>
      <c r="H29" s="45"/>
      <c r="I29" s="45"/>
      <c r="J29" s="45"/>
      <c r="K29" s="45"/>
      <c r="L29" s="45"/>
      <c r="M29" s="35"/>
      <c r="N29" s="35"/>
      <c r="O29" s="35"/>
    </row>
    <row r="30" spans="1:15" s="43" customFormat="1" ht="12" customHeight="1">
      <c r="A30" s="58" t="s">
        <v>35</v>
      </c>
      <c r="B30" s="48"/>
      <c r="C30" s="41">
        <f>SUM(C31:C33)</f>
        <v>5</v>
      </c>
      <c r="D30" s="41">
        <f>SUM(D31:D33)</f>
        <v>34</v>
      </c>
      <c r="E30" s="41">
        <f>SUM(E31:E33)</f>
        <v>55</v>
      </c>
      <c r="F30" s="41">
        <f>SUM(F31:F33)</f>
        <v>11</v>
      </c>
      <c r="G30" s="35">
        <f>SUM(H30:I30)</f>
        <v>1216</v>
      </c>
      <c r="H30" s="35">
        <f aca="true" t="shared" si="4" ref="H30:I33">SUM(J30+L30+N30)</f>
        <v>608</v>
      </c>
      <c r="I30" s="35">
        <f t="shared" si="4"/>
        <v>608</v>
      </c>
      <c r="J30" s="41">
        <f aca="true" t="shared" si="5" ref="J30:O30">SUM(J31:J33)</f>
        <v>197</v>
      </c>
      <c r="K30" s="41">
        <f t="shared" si="5"/>
        <v>181</v>
      </c>
      <c r="L30" s="41">
        <f t="shared" si="5"/>
        <v>191</v>
      </c>
      <c r="M30" s="41">
        <f t="shared" si="5"/>
        <v>212</v>
      </c>
      <c r="N30" s="41">
        <f t="shared" si="5"/>
        <v>220</v>
      </c>
      <c r="O30" s="41">
        <f t="shared" si="5"/>
        <v>215</v>
      </c>
    </row>
    <row r="31" spans="2:15" ht="12" customHeight="1">
      <c r="B31" s="59" t="s">
        <v>36</v>
      </c>
      <c r="C31" s="35">
        <v>1</v>
      </c>
      <c r="D31" s="35">
        <v>7</v>
      </c>
      <c r="E31" s="35">
        <v>11</v>
      </c>
      <c r="F31" s="35">
        <v>1</v>
      </c>
      <c r="G31" s="35">
        <f>SUM(H31:I31)</f>
        <v>271</v>
      </c>
      <c r="H31" s="35">
        <f t="shared" si="4"/>
        <v>131</v>
      </c>
      <c r="I31" s="35">
        <f t="shared" si="4"/>
        <v>140</v>
      </c>
      <c r="J31" s="45">
        <v>46</v>
      </c>
      <c r="K31" s="46">
        <v>41</v>
      </c>
      <c r="L31" s="46">
        <v>37</v>
      </c>
      <c r="M31" s="35">
        <v>47</v>
      </c>
      <c r="N31" s="54">
        <v>48</v>
      </c>
      <c r="O31" s="54">
        <v>52</v>
      </c>
    </row>
    <row r="32" spans="2:15" ht="12" customHeight="1">
      <c r="B32" s="59" t="s">
        <v>37</v>
      </c>
      <c r="C32" s="35">
        <v>2</v>
      </c>
      <c r="D32" s="35">
        <v>14</v>
      </c>
      <c r="E32" s="35">
        <v>23</v>
      </c>
      <c r="F32" s="35">
        <v>5</v>
      </c>
      <c r="G32" s="35">
        <f>SUM(H32:I32)</f>
        <v>458</v>
      </c>
      <c r="H32" s="35">
        <f t="shared" si="4"/>
        <v>221</v>
      </c>
      <c r="I32" s="35">
        <f t="shared" si="4"/>
        <v>237</v>
      </c>
      <c r="J32" s="45">
        <v>70</v>
      </c>
      <c r="K32" s="46">
        <v>71</v>
      </c>
      <c r="L32" s="46">
        <v>77</v>
      </c>
      <c r="M32" s="35">
        <v>79</v>
      </c>
      <c r="N32" s="54">
        <v>74</v>
      </c>
      <c r="O32" s="54">
        <v>87</v>
      </c>
    </row>
    <row r="33" spans="1:15" ht="12" customHeight="1">
      <c r="A33" s="56"/>
      <c r="B33" s="59" t="s">
        <v>38</v>
      </c>
      <c r="C33" s="35">
        <v>2</v>
      </c>
      <c r="D33" s="35">
        <v>13</v>
      </c>
      <c r="E33" s="35">
        <v>21</v>
      </c>
      <c r="F33" s="35">
        <v>5</v>
      </c>
      <c r="G33" s="35">
        <f>SUM(H33:I33)</f>
        <v>487</v>
      </c>
      <c r="H33" s="35">
        <f t="shared" si="4"/>
        <v>256</v>
      </c>
      <c r="I33" s="35">
        <f t="shared" si="4"/>
        <v>231</v>
      </c>
      <c r="J33" s="45">
        <v>81</v>
      </c>
      <c r="K33" s="45">
        <v>69</v>
      </c>
      <c r="L33" s="45">
        <v>77</v>
      </c>
      <c r="M33" s="35">
        <v>86</v>
      </c>
      <c r="N33" s="35">
        <v>98</v>
      </c>
      <c r="O33" s="35">
        <v>76</v>
      </c>
    </row>
    <row r="34" spans="1:15" ht="12" customHeight="1">
      <c r="A34" s="56"/>
      <c r="B34" s="57"/>
      <c r="C34" s="35"/>
      <c r="D34" s="35"/>
      <c r="E34" s="35"/>
      <c r="F34" s="35"/>
      <c r="G34" s="45"/>
      <c r="H34" s="45"/>
      <c r="I34" s="45"/>
      <c r="J34" s="45"/>
      <c r="K34" s="45"/>
      <c r="L34" s="45"/>
      <c r="M34" s="35"/>
      <c r="N34" s="35"/>
      <c r="O34" s="35"/>
    </row>
    <row r="35" spans="1:15" s="43" customFormat="1" ht="12" customHeight="1">
      <c r="A35" s="58" t="s">
        <v>39</v>
      </c>
      <c r="B35" s="60"/>
      <c r="C35" s="41">
        <f>SUM(C36:C40)</f>
        <v>11</v>
      </c>
      <c r="D35" s="41">
        <f>SUM(D36:D40)</f>
        <v>104</v>
      </c>
      <c r="E35" s="41">
        <f>SUM(E36:E40)</f>
        <v>156</v>
      </c>
      <c r="F35" s="41">
        <f>SUM(F36:F40)</f>
        <v>28</v>
      </c>
      <c r="G35" s="35">
        <f aca="true" t="shared" si="6" ref="G35:G40">SUM(H35:I35)</f>
        <v>3629</v>
      </c>
      <c r="H35" s="35">
        <f aca="true" t="shared" si="7" ref="H35:I40">SUM(J35+L35+N35)</f>
        <v>1837</v>
      </c>
      <c r="I35" s="35">
        <f t="shared" si="7"/>
        <v>1792</v>
      </c>
      <c r="J35" s="41">
        <f aca="true" t="shared" si="8" ref="J35:O35">SUM(J36:J40)</f>
        <v>602</v>
      </c>
      <c r="K35" s="41">
        <f t="shared" si="8"/>
        <v>578</v>
      </c>
      <c r="L35" s="41">
        <f t="shared" si="8"/>
        <v>568</v>
      </c>
      <c r="M35" s="41">
        <f t="shared" si="8"/>
        <v>581</v>
      </c>
      <c r="N35" s="41">
        <f t="shared" si="8"/>
        <v>667</v>
      </c>
      <c r="O35" s="41">
        <f t="shared" si="8"/>
        <v>633</v>
      </c>
    </row>
    <row r="36" spans="2:15" ht="12" customHeight="1">
      <c r="B36" s="59" t="s">
        <v>40</v>
      </c>
      <c r="C36" s="35">
        <v>1</v>
      </c>
      <c r="D36" s="35">
        <v>17</v>
      </c>
      <c r="E36" s="35">
        <v>24</v>
      </c>
      <c r="F36" s="35">
        <v>5</v>
      </c>
      <c r="G36" s="35">
        <f t="shared" si="6"/>
        <v>653</v>
      </c>
      <c r="H36" s="35">
        <f t="shared" si="7"/>
        <v>321</v>
      </c>
      <c r="I36" s="35">
        <f t="shared" si="7"/>
        <v>332</v>
      </c>
      <c r="J36" s="45">
        <v>103</v>
      </c>
      <c r="K36" s="46">
        <v>110</v>
      </c>
      <c r="L36" s="46">
        <v>93</v>
      </c>
      <c r="M36" s="46">
        <v>118</v>
      </c>
      <c r="N36" s="54">
        <v>125</v>
      </c>
      <c r="O36" s="54">
        <v>104</v>
      </c>
    </row>
    <row r="37" spans="2:15" ht="12" customHeight="1">
      <c r="B37" s="59" t="s">
        <v>41</v>
      </c>
      <c r="C37" s="35">
        <v>1</v>
      </c>
      <c r="D37" s="35">
        <v>9</v>
      </c>
      <c r="E37" s="35">
        <v>13</v>
      </c>
      <c r="F37" s="35">
        <v>3</v>
      </c>
      <c r="G37" s="35">
        <f t="shared" si="6"/>
        <v>308</v>
      </c>
      <c r="H37" s="35">
        <f t="shared" si="7"/>
        <v>156</v>
      </c>
      <c r="I37" s="35">
        <f t="shared" si="7"/>
        <v>152</v>
      </c>
      <c r="J37" s="45">
        <v>55</v>
      </c>
      <c r="K37" s="46">
        <v>53</v>
      </c>
      <c r="L37" s="46">
        <v>47</v>
      </c>
      <c r="M37" s="35">
        <v>48</v>
      </c>
      <c r="N37" s="54">
        <v>54</v>
      </c>
      <c r="O37" s="54">
        <v>51</v>
      </c>
    </row>
    <row r="38" spans="2:15" ht="12" customHeight="1">
      <c r="B38" s="59" t="s">
        <v>42</v>
      </c>
      <c r="C38" s="35">
        <v>4</v>
      </c>
      <c r="D38" s="35">
        <v>39</v>
      </c>
      <c r="E38" s="35">
        <v>58</v>
      </c>
      <c r="F38" s="35">
        <v>12</v>
      </c>
      <c r="G38" s="35">
        <f t="shared" si="6"/>
        <v>1319</v>
      </c>
      <c r="H38" s="35">
        <f t="shared" si="7"/>
        <v>681</v>
      </c>
      <c r="I38" s="35">
        <f t="shared" si="7"/>
        <v>638</v>
      </c>
      <c r="J38" s="45">
        <v>221</v>
      </c>
      <c r="K38" s="46">
        <v>211</v>
      </c>
      <c r="L38" s="46">
        <v>225</v>
      </c>
      <c r="M38" s="35">
        <v>190</v>
      </c>
      <c r="N38" s="54">
        <v>235</v>
      </c>
      <c r="O38" s="54">
        <v>237</v>
      </c>
    </row>
    <row r="39" spans="2:15" ht="12" customHeight="1">
      <c r="B39" s="59" t="s">
        <v>43</v>
      </c>
      <c r="C39" s="35">
        <v>1</v>
      </c>
      <c r="D39" s="35">
        <v>11</v>
      </c>
      <c r="E39" s="35">
        <v>17</v>
      </c>
      <c r="F39" s="35">
        <v>2</v>
      </c>
      <c r="G39" s="35">
        <f t="shared" si="6"/>
        <v>417</v>
      </c>
      <c r="H39" s="35">
        <f t="shared" si="7"/>
        <v>213</v>
      </c>
      <c r="I39" s="35">
        <f t="shared" si="7"/>
        <v>204</v>
      </c>
      <c r="J39" s="45">
        <v>72</v>
      </c>
      <c r="K39" s="46">
        <v>58</v>
      </c>
      <c r="L39" s="46">
        <v>63</v>
      </c>
      <c r="M39" s="35">
        <v>66</v>
      </c>
      <c r="N39" s="54">
        <v>78</v>
      </c>
      <c r="O39" s="54">
        <v>80</v>
      </c>
    </row>
    <row r="40" spans="1:15" ht="12" customHeight="1">
      <c r="A40" s="56"/>
      <c r="B40" s="59" t="s">
        <v>44</v>
      </c>
      <c r="C40" s="35">
        <v>4</v>
      </c>
      <c r="D40" s="35">
        <v>28</v>
      </c>
      <c r="E40" s="35">
        <v>44</v>
      </c>
      <c r="F40" s="35">
        <v>6</v>
      </c>
      <c r="G40" s="35">
        <f t="shared" si="6"/>
        <v>932</v>
      </c>
      <c r="H40" s="35">
        <f t="shared" si="7"/>
        <v>466</v>
      </c>
      <c r="I40" s="35">
        <f t="shared" si="7"/>
        <v>466</v>
      </c>
      <c r="J40" s="45">
        <v>151</v>
      </c>
      <c r="K40" s="45">
        <v>146</v>
      </c>
      <c r="L40" s="45">
        <v>140</v>
      </c>
      <c r="M40" s="45">
        <v>159</v>
      </c>
      <c r="N40" s="35">
        <v>175</v>
      </c>
      <c r="O40" s="35">
        <v>161</v>
      </c>
    </row>
    <row r="41" spans="1:15" ht="12" customHeight="1">
      <c r="A41" s="56"/>
      <c r="B41" s="57"/>
      <c r="C41" s="35"/>
      <c r="D41" s="35"/>
      <c r="E41" s="35"/>
      <c r="F41" s="35"/>
      <c r="G41" s="45"/>
      <c r="H41" s="45"/>
      <c r="I41" s="45"/>
      <c r="J41" s="45"/>
      <c r="K41" s="45"/>
      <c r="L41" s="45"/>
      <c r="M41" s="45"/>
      <c r="N41" s="35"/>
      <c r="O41" s="35"/>
    </row>
    <row r="42" spans="1:15" s="43" customFormat="1" ht="12" customHeight="1">
      <c r="A42" s="58" t="s">
        <v>45</v>
      </c>
      <c r="B42" s="48"/>
      <c r="C42" s="41">
        <f>SUM(C43:C44)</f>
        <v>6</v>
      </c>
      <c r="D42" s="41">
        <f>SUM(D43:D44)</f>
        <v>62</v>
      </c>
      <c r="E42" s="41">
        <f>SUM(E43:E44)</f>
        <v>92</v>
      </c>
      <c r="F42" s="41">
        <f>SUM(F43:F44)</f>
        <v>18</v>
      </c>
      <c r="G42" s="35">
        <f>SUM(H42:I42)</f>
        <v>2148</v>
      </c>
      <c r="H42" s="35">
        <f aca="true" t="shared" si="9" ref="H42:I44">SUM(J42+L42+N42)</f>
        <v>1079</v>
      </c>
      <c r="I42" s="35">
        <f t="shared" si="9"/>
        <v>1069</v>
      </c>
      <c r="J42" s="51">
        <f aca="true" t="shared" si="10" ref="J42:O42">SUM(J43:J44)</f>
        <v>331</v>
      </c>
      <c r="K42" s="51">
        <f t="shared" si="10"/>
        <v>356</v>
      </c>
      <c r="L42" s="51">
        <f t="shared" si="10"/>
        <v>367</v>
      </c>
      <c r="M42" s="51">
        <f t="shared" si="10"/>
        <v>333</v>
      </c>
      <c r="N42" s="51">
        <f t="shared" si="10"/>
        <v>381</v>
      </c>
      <c r="O42" s="51">
        <f t="shared" si="10"/>
        <v>380</v>
      </c>
    </row>
    <row r="43" spans="2:15" ht="12" customHeight="1">
      <c r="B43" s="59" t="s">
        <v>46</v>
      </c>
      <c r="C43" s="35">
        <v>3</v>
      </c>
      <c r="D43" s="35">
        <v>34</v>
      </c>
      <c r="E43" s="35">
        <v>48</v>
      </c>
      <c r="F43" s="35">
        <v>12</v>
      </c>
      <c r="G43" s="35">
        <f>SUM(H43:I43)</f>
        <v>1202</v>
      </c>
      <c r="H43" s="35">
        <f t="shared" si="9"/>
        <v>623</v>
      </c>
      <c r="I43" s="35">
        <f t="shared" si="9"/>
        <v>579</v>
      </c>
      <c r="J43" s="45">
        <v>192</v>
      </c>
      <c r="K43" s="46">
        <v>201</v>
      </c>
      <c r="L43" s="46">
        <v>201</v>
      </c>
      <c r="M43" s="35">
        <v>169</v>
      </c>
      <c r="N43" s="54">
        <v>230</v>
      </c>
      <c r="O43" s="54">
        <v>209</v>
      </c>
    </row>
    <row r="44" spans="1:15" ht="12" customHeight="1">
      <c r="A44" s="56"/>
      <c r="B44" s="59" t="s">
        <v>47</v>
      </c>
      <c r="C44" s="35">
        <v>3</v>
      </c>
      <c r="D44" s="35">
        <v>28</v>
      </c>
      <c r="E44" s="35">
        <v>44</v>
      </c>
      <c r="F44" s="35">
        <v>6</v>
      </c>
      <c r="G44" s="35">
        <f>SUM(H44:I44)</f>
        <v>946</v>
      </c>
      <c r="H44" s="35">
        <f t="shared" si="9"/>
        <v>456</v>
      </c>
      <c r="I44" s="35">
        <f t="shared" si="9"/>
        <v>490</v>
      </c>
      <c r="J44" s="45">
        <v>139</v>
      </c>
      <c r="K44" s="45">
        <v>155</v>
      </c>
      <c r="L44" s="45">
        <v>166</v>
      </c>
      <c r="M44" s="35">
        <v>164</v>
      </c>
      <c r="N44" s="35">
        <v>151</v>
      </c>
      <c r="O44" s="35">
        <v>171</v>
      </c>
    </row>
    <row r="45" spans="1:15" ht="12" customHeight="1">
      <c r="A45" s="56"/>
      <c r="B45" s="57"/>
      <c r="C45" s="35"/>
      <c r="D45" s="35"/>
      <c r="E45" s="35"/>
      <c r="F45" s="35"/>
      <c r="G45" s="45"/>
      <c r="H45" s="45"/>
      <c r="I45" s="45"/>
      <c r="J45" s="45"/>
      <c r="K45" s="45"/>
      <c r="L45" s="45"/>
      <c r="M45" s="35"/>
      <c r="N45" s="35"/>
      <c r="O45" s="35"/>
    </row>
    <row r="46" spans="1:15" s="43" customFormat="1" ht="12" customHeight="1">
      <c r="A46" s="58" t="s">
        <v>48</v>
      </c>
      <c r="B46" s="48"/>
      <c r="C46" s="41">
        <f>SUM(C47:C50)</f>
        <v>9</v>
      </c>
      <c r="D46" s="41">
        <f>SUM(D47:D50)</f>
        <v>89</v>
      </c>
      <c r="E46" s="41">
        <f>SUM(E47:E50)</f>
        <v>126</v>
      </c>
      <c r="F46" s="41">
        <f>SUM(F47:F50)</f>
        <v>27</v>
      </c>
      <c r="G46" s="35">
        <f>SUM(H46:I46)</f>
        <v>3133</v>
      </c>
      <c r="H46" s="35">
        <f aca="true" t="shared" si="11" ref="H46:I50">SUM(J46+L46+N46)</f>
        <v>1567</v>
      </c>
      <c r="I46" s="35">
        <f t="shared" si="11"/>
        <v>1566</v>
      </c>
      <c r="J46" s="51">
        <f aca="true" t="shared" si="12" ref="J46:O46">SUM(J47:J50)</f>
        <v>506</v>
      </c>
      <c r="K46" s="51">
        <f t="shared" si="12"/>
        <v>462</v>
      </c>
      <c r="L46" s="51">
        <f t="shared" si="12"/>
        <v>507</v>
      </c>
      <c r="M46" s="51">
        <f t="shared" si="12"/>
        <v>510</v>
      </c>
      <c r="N46" s="51">
        <f t="shared" si="12"/>
        <v>554</v>
      </c>
      <c r="O46" s="51">
        <f t="shared" si="12"/>
        <v>594</v>
      </c>
    </row>
    <row r="47" spans="2:15" ht="12" customHeight="1">
      <c r="B47" s="59" t="s">
        <v>49</v>
      </c>
      <c r="C47" s="35">
        <v>2</v>
      </c>
      <c r="D47" s="35">
        <v>17</v>
      </c>
      <c r="E47" s="35">
        <v>25</v>
      </c>
      <c r="F47" s="35">
        <v>5</v>
      </c>
      <c r="G47" s="35">
        <f>SUM(H47:I47)</f>
        <v>588</v>
      </c>
      <c r="H47" s="35">
        <f t="shared" si="11"/>
        <v>308</v>
      </c>
      <c r="I47" s="35">
        <f t="shared" si="11"/>
        <v>280</v>
      </c>
      <c r="J47" s="45">
        <v>104</v>
      </c>
      <c r="K47" s="46">
        <v>95</v>
      </c>
      <c r="L47" s="46">
        <v>95</v>
      </c>
      <c r="M47" s="35">
        <v>88</v>
      </c>
      <c r="N47" s="54">
        <v>109</v>
      </c>
      <c r="O47" s="54">
        <v>97</v>
      </c>
    </row>
    <row r="48" spans="2:15" ht="12" customHeight="1">
      <c r="B48" s="59" t="s">
        <v>50</v>
      </c>
      <c r="C48" s="35">
        <v>2</v>
      </c>
      <c r="D48" s="35">
        <v>19</v>
      </c>
      <c r="E48" s="35">
        <v>27</v>
      </c>
      <c r="F48" s="35">
        <v>4</v>
      </c>
      <c r="G48" s="35">
        <f>SUM(H48:I48)</f>
        <v>669</v>
      </c>
      <c r="H48" s="35">
        <f t="shared" si="11"/>
        <v>331</v>
      </c>
      <c r="I48" s="35">
        <f t="shared" si="11"/>
        <v>338</v>
      </c>
      <c r="J48" s="45">
        <v>113</v>
      </c>
      <c r="K48" s="46">
        <v>100</v>
      </c>
      <c r="L48" s="46">
        <v>101</v>
      </c>
      <c r="M48" s="35">
        <v>110</v>
      </c>
      <c r="N48" s="54">
        <v>117</v>
      </c>
      <c r="O48" s="54">
        <v>128</v>
      </c>
    </row>
    <row r="49" spans="2:15" ht="12" customHeight="1">
      <c r="B49" s="59" t="s">
        <v>51</v>
      </c>
      <c r="C49" s="35">
        <v>3</v>
      </c>
      <c r="D49" s="35">
        <v>32</v>
      </c>
      <c r="E49" s="35">
        <v>45</v>
      </c>
      <c r="F49" s="35">
        <v>11</v>
      </c>
      <c r="G49" s="35">
        <f>SUM(H49:I49)</f>
        <v>1112</v>
      </c>
      <c r="H49" s="35">
        <f t="shared" si="11"/>
        <v>569</v>
      </c>
      <c r="I49" s="35">
        <f t="shared" si="11"/>
        <v>543</v>
      </c>
      <c r="J49" s="45">
        <v>183</v>
      </c>
      <c r="K49" s="46">
        <v>152</v>
      </c>
      <c r="L49" s="46">
        <v>176</v>
      </c>
      <c r="M49" s="35">
        <v>180</v>
      </c>
      <c r="N49" s="54">
        <v>210</v>
      </c>
      <c r="O49" s="54">
        <v>211</v>
      </c>
    </row>
    <row r="50" spans="1:15" ht="12" customHeight="1">
      <c r="A50" s="56"/>
      <c r="B50" s="59" t="s">
        <v>52</v>
      </c>
      <c r="C50" s="35">
        <v>2</v>
      </c>
      <c r="D50" s="35">
        <v>21</v>
      </c>
      <c r="E50" s="35">
        <v>29</v>
      </c>
      <c r="F50" s="35">
        <v>7</v>
      </c>
      <c r="G50" s="35">
        <f>SUM(H50:I50)</f>
        <v>764</v>
      </c>
      <c r="H50" s="35">
        <f t="shared" si="11"/>
        <v>359</v>
      </c>
      <c r="I50" s="35">
        <f t="shared" si="11"/>
        <v>405</v>
      </c>
      <c r="J50" s="45">
        <v>106</v>
      </c>
      <c r="K50" s="45">
        <v>115</v>
      </c>
      <c r="L50" s="45">
        <v>135</v>
      </c>
      <c r="M50" s="35">
        <v>132</v>
      </c>
      <c r="N50" s="35">
        <v>118</v>
      </c>
      <c r="O50" s="35">
        <v>158</v>
      </c>
    </row>
    <row r="51" spans="1:15" ht="12" customHeight="1">
      <c r="A51" s="56"/>
      <c r="B51" s="57"/>
      <c r="C51" s="35"/>
      <c r="D51" s="35"/>
      <c r="E51" s="35"/>
      <c r="F51" s="35"/>
      <c r="G51" s="45"/>
      <c r="H51" s="45"/>
      <c r="I51" s="45"/>
      <c r="J51" s="45"/>
      <c r="K51" s="45"/>
      <c r="L51" s="45"/>
      <c r="M51" s="35"/>
      <c r="N51" s="35"/>
      <c r="O51" s="35"/>
    </row>
    <row r="52" spans="1:15" s="43" customFormat="1" ht="12" customHeight="1">
      <c r="A52" s="58" t="s">
        <v>53</v>
      </c>
      <c r="B52" s="48"/>
      <c r="C52" s="41">
        <f>SUM(C53)</f>
        <v>3</v>
      </c>
      <c r="D52" s="41">
        <f>SUM(D53)</f>
        <v>43</v>
      </c>
      <c r="E52" s="41">
        <f>SUM(E53)</f>
        <v>58</v>
      </c>
      <c r="F52" s="41">
        <f>SUM(F53)</f>
        <v>16</v>
      </c>
      <c r="G52" s="35">
        <f>SUM(H52:I52)</f>
        <v>1553</v>
      </c>
      <c r="H52" s="35">
        <f>SUM(J52+L52+N52)</f>
        <v>828</v>
      </c>
      <c r="I52" s="35">
        <f>SUM(K52+M52+O52)</f>
        <v>725</v>
      </c>
      <c r="J52" s="51">
        <f aca="true" t="shared" si="13" ref="J52:O52">SUM(J53)</f>
        <v>285</v>
      </c>
      <c r="K52" s="51">
        <f t="shared" si="13"/>
        <v>223</v>
      </c>
      <c r="L52" s="51">
        <f t="shared" si="13"/>
        <v>277</v>
      </c>
      <c r="M52" s="51">
        <f t="shared" si="13"/>
        <v>247</v>
      </c>
      <c r="N52" s="51">
        <f t="shared" si="13"/>
        <v>266</v>
      </c>
      <c r="O52" s="51">
        <f t="shared" si="13"/>
        <v>255</v>
      </c>
    </row>
    <row r="53" spans="2:15" ht="12" customHeight="1">
      <c r="B53" s="59" t="s">
        <v>54</v>
      </c>
      <c r="C53" s="35">
        <v>3</v>
      </c>
      <c r="D53" s="35">
        <v>43</v>
      </c>
      <c r="E53" s="35">
        <v>58</v>
      </c>
      <c r="F53" s="35">
        <v>16</v>
      </c>
      <c r="G53" s="35">
        <f>SUM(H53:I53)</f>
        <v>1553</v>
      </c>
      <c r="H53" s="35">
        <f>SUM(J53+L53+N53)</f>
        <v>828</v>
      </c>
      <c r="I53" s="35">
        <f>SUM(K53+M53+O53)</f>
        <v>725</v>
      </c>
      <c r="J53" s="45">
        <v>285</v>
      </c>
      <c r="K53" s="45">
        <v>223</v>
      </c>
      <c r="L53" s="45">
        <v>277</v>
      </c>
      <c r="M53" s="35">
        <v>247</v>
      </c>
      <c r="N53" s="35">
        <v>266</v>
      </c>
      <c r="O53" s="35">
        <v>255</v>
      </c>
    </row>
    <row r="54" spans="1:15" ht="12" customHeight="1">
      <c r="A54" s="56"/>
      <c r="B54" s="57"/>
      <c r="C54" s="35"/>
      <c r="D54" s="35"/>
      <c r="E54" s="35"/>
      <c r="F54" s="35"/>
      <c r="G54" s="45"/>
      <c r="H54" s="45"/>
      <c r="I54" s="45"/>
      <c r="J54" s="45"/>
      <c r="K54" s="45"/>
      <c r="L54" s="45"/>
      <c r="M54" s="35"/>
      <c r="N54" s="35"/>
      <c r="O54" s="35"/>
    </row>
    <row r="55" spans="1:15" s="43" customFormat="1" ht="12" customHeight="1">
      <c r="A55" s="58" t="s">
        <v>55</v>
      </c>
      <c r="B55" s="48"/>
      <c r="C55" s="41">
        <f aca="true" t="shared" si="14" ref="C55:O55">SUM(C56:C63)</f>
        <v>21</v>
      </c>
      <c r="D55" s="41">
        <f t="shared" si="14"/>
        <v>123</v>
      </c>
      <c r="E55" s="41">
        <f t="shared" si="14"/>
        <v>197</v>
      </c>
      <c r="F55" s="41">
        <f t="shared" si="14"/>
        <v>43</v>
      </c>
      <c r="G55" s="41">
        <f t="shared" si="14"/>
        <v>3865</v>
      </c>
      <c r="H55" s="41">
        <f t="shared" si="14"/>
        <v>1972</v>
      </c>
      <c r="I55" s="41">
        <f t="shared" si="14"/>
        <v>1893</v>
      </c>
      <c r="J55" s="41">
        <f t="shared" si="14"/>
        <v>663</v>
      </c>
      <c r="K55" s="41">
        <f t="shared" si="14"/>
        <v>621</v>
      </c>
      <c r="L55" s="41">
        <f t="shared" si="14"/>
        <v>652</v>
      </c>
      <c r="M55" s="41">
        <f t="shared" si="14"/>
        <v>634</v>
      </c>
      <c r="N55" s="41">
        <f t="shared" si="14"/>
        <v>657</v>
      </c>
      <c r="O55" s="41">
        <f t="shared" si="14"/>
        <v>638</v>
      </c>
    </row>
    <row r="56" spans="1:15" ht="12" customHeight="1">
      <c r="A56" s="56"/>
      <c r="B56" s="59" t="s">
        <v>56</v>
      </c>
      <c r="C56" s="35">
        <v>2</v>
      </c>
      <c r="D56" s="35">
        <v>12</v>
      </c>
      <c r="E56" s="35">
        <v>20</v>
      </c>
      <c r="F56" s="35">
        <v>4</v>
      </c>
      <c r="G56" s="35">
        <f aca="true" t="shared" si="15" ref="G56:G63">SUM(H56:I56)</f>
        <v>396</v>
      </c>
      <c r="H56" s="35">
        <f aca="true" t="shared" si="16" ref="H56:I63">SUM(J56+L56+N56)</f>
        <v>209</v>
      </c>
      <c r="I56" s="35">
        <f t="shared" si="16"/>
        <v>187</v>
      </c>
      <c r="J56" s="45">
        <v>67</v>
      </c>
      <c r="K56" s="45">
        <v>54</v>
      </c>
      <c r="L56" s="45">
        <v>81</v>
      </c>
      <c r="M56" s="35">
        <v>65</v>
      </c>
      <c r="N56" s="35">
        <v>61</v>
      </c>
      <c r="O56" s="35">
        <v>68</v>
      </c>
    </row>
    <row r="57" spans="1:15" ht="12" customHeight="1">
      <c r="A57" s="56"/>
      <c r="B57" s="59" t="s">
        <v>57</v>
      </c>
      <c r="C57" s="35">
        <v>1</v>
      </c>
      <c r="D57" s="35">
        <v>13</v>
      </c>
      <c r="E57" s="35">
        <v>19</v>
      </c>
      <c r="F57" s="35">
        <v>3</v>
      </c>
      <c r="G57" s="35">
        <f t="shared" si="15"/>
        <v>441</v>
      </c>
      <c r="H57" s="35">
        <f t="shared" si="16"/>
        <v>225</v>
      </c>
      <c r="I57" s="35">
        <f t="shared" si="16"/>
        <v>216</v>
      </c>
      <c r="J57" s="45">
        <v>76</v>
      </c>
      <c r="K57" s="45">
        <v>72</v>
      </c>
      <c r="L57" s="45">
        <v>69</v>
      </c>
      <c r="M57" s="35">
        <v>69</v>
      </c>
      <c r="N57" s="35">
        <v>80</v>
      </c>
      <c r="O57" s="35">
        <v>75</v>
      </c>
    </row>
    <row r="58" spans="1:15" ht="12" customHeight="1">
      <c r="A58" s="56"/>
      <c r="B58" s="59" t="s">
        <v>58</v>
      </c>
      <c r="C58" s="35">
        <v>2</v>
      </c>
      <c r="D58" s="35">
        <v>7</v>
      </c>
      <c r="E58" s="35">
        <v>13</v>
      </c>
      <c r="F58" s="35">
        <v>3</v>
      </c>
      <c r="G58" s="35">
        <f t="shared" si="15"/>
        <v>254</v>
      </c>
      <c r="H58" s="35">
        <f t="shared" si="16"/>
        <v>126</v>
      </c>
      <c r="I58" s="35">
        <f t="shared" si="16"/>
        <v>128</v>
      </c>
      <c r="J58" s="45">
        <v>37</v>
      </c>
      <c r="K58" s="45">
        <v>45</v>
      </c>
      <c r="L58" s="45">
        <v>45</v>
      </c>
      <c r="M58" s="35">
        <v>41</v>
      </c>
      <c r="N58" s="35">
        <v>44</v>
      </c>
      <c r="O58" s="35">
        <v>42</v>
      </c>
    </row>
    <row r="59" spans="1:15" ht="12" customHeight="1">
      <c r="A59" s="56"/>
      <c r="B59" s="59" t="s">
        <v>59</v>
      </c>
      <c r="C59" s="35">
        <v>3</v>
      </c>
      <c r="D59" s="35">
        <v>18</v>
      </c>
      <c r="E59" s="35">
        <v>27</v>
      </c>
      <c r="F59" s="35">
        <v>8</v>
      </c>
      <c r="G59" s="35">
        <f t="shared" si="15"/>
        <v>513</v>
      </c>
      <c r="H59" s="35">
        <f t="shared" si="16"/>
        <v>258</v>
      </c>
      <c r="I59" s="35">
        <f t="shared" si="16"/>
        <v>255</v>
      </c>
      <c r="J59" s="45">
        <v>87</v>
      </c>
      <c r="K59" s="45">
        <v>88</v>
      </c>
      <c r="L59" s="45">
        <v>82</v>
      </c>
      <c r="M59" s="35">
        <v>69</v>
      </c>
      <c r="N59" s="35">
        <v>89</v>
      </c>
      <c r="O59" s="35">
        <v>98</v>
      </c>
    </row>
    <row r="60" spans="1:15" ht="12" customHeight="1">
      <c r="A60" s="56"/>
      <c r="B60" s="59" t="s">
        <v>60</v>
      </c>
      <c r="C60" s="35">
        <v>1</v>
      </c>
      <c r="D60" s="35">
        <v>9</v>
      </c>
      <c r="E60" s="35">
        <v>15</v>
      </c>
      <c r="F60" s="35">
        <v>2</v>
      </c>
      <c r="G60" s="35">
        <f t="shared" si="15"/>
        <v>301</v>
      </c>
      <c r="H60" s="35">
        <f t="shared" si="16"/>
        <v>153</v>
      </c>
      <c r="I60" s="35">
        <f t="shared" si="16"/>
        <v>148</v>
      </c>
      <c r="J60" s="45">
        <v>56</v>
      </c>
      <c r="K60" s="45">
        <v>53</v>
      </c>
      <c r="L60" s="45">
        <v>43</v>
      </c>
      <c r="M60" s="35">
        <v>43</v>
      </c>
      <c r="N60" s="35">
        <v>54</v>
      </c>
      <c r="O60" s="35">
        <v>52</v>
      </c>
    </row>
    <row r="61" spans="1:15" ht="12" customHeight="1">
      <c r="A61" s="56"/>
      <c r="B61" s="59" t="s">
        <v>61</v>
      </c>
      <c r="C61" s="35">
        <v>4</v>
      </c>
      <c r="D61" s="35">
        <v>16</v>
      </c>
      <c r="E61" s="35">
        <v>31</v>
      </c>
      <c r="F61" s="35">
        <v>6</v>
      </c>
      <c r="G61" s="35">
        <f t="shared" si="15"/>
        <v>515</v>
      </c>
      <c r="H61" s="35">
        <f t="shared" si="16"/>
        <v>275</v>
      </c>
      <c r="I61" s="35">
        <f t="shared" si="16"/>
        <v>240</v>
      </c>
      <c r="J61" s="45">
        <v>89</v>
      </c>
      <c r="K61" s="45">
        <v>81</v>
      </c>
      <c r="L61" s="45">
        <v>98</v>
      </c>
      <c r="M61" s="35">
        <v>93</v>
      </c>
      <c r="N61" s="35">
        <v>88</v>
      </c>
      <c r="O61" s="35">
        <v>66</v>
      </c>
    </row>
    <row r="62" spans="1:15" ht="12" customHeight="1">
      <c r="A62" s="56"/>
      <c r="B62" s="59" t="s">
        <v>62</v>
      </c>
      <c r="C62" s="35">
        <v>2</v>
      </c>
      <c r="D62" s="35">
        <v>9</v>
      </c>
      <c r="E62" s="35">
        <v>15</v>
      </c>
      <c r="F62" s="35">
        <v>3</v>
      </c>
      <c r="G62" s="35">
        <f t="shared" si="15"/>
        <v>303</v>
      </c>
      <c r="H62" s="35">
        <f t="shared" si="16"/>
        <v>142</v>
      </c>
      <c r="I62" s="35">
        <f t="shared" si="16"/>
        <v>161</v>
      </c>
      <c r="J62" s="45">
        <v>47</v>
      </c>
      <c r="K62" s="45">
        <v>48</v>
      </c>
      <c r="L62" s="45">
        <v>46</v>
      </c>
      <c r="M62" s="35">
        <v>66</v>
      </c>
      <c r="N62" s="35">
        <v>49</v>
      </c>
      <c r="O62" s="35">
        <v>47</v>
      </c>
    </row>
    <row r="63" spans="1:15" ht="12" customHeight="1">
      <c r="A63" s="56"/>
      <c r="B63" s="59" t="s">
        <v>63</v>
      </c>
      <c r="C63" s="35">
        <v>6</v>
      </c>
      <c r="D63" s="35">
        <v>39</v>
      </c>
      <c r="E63" s="35">
        <v>57</v>
      </c>
      <c r="F63" s="35">
        <v>14</v>
      </c>
      <c r="G63" s="35">
        <f t="shared" si="15"/>
        <v>1142</v>
      </c>
      <c r="H63" s="35">
        <f t="shared" si="16"/>
        <v>584</v>
      </c>
      <c r="I63" s="35">
        <f t="shared" si="16"/>
        <v>558</v>
      </c>
      <c r="J63" s="45">
        <v>204</v>
      </c>
      <c r="K63" s="45">
        <v>180</v>
      </c>
      <c r="L63" s="45">
        <v>188</v>
      </c>
      <c r="M63" s="35">
        <v>188</v>
      </c>
      <c r="N63" s="35">
        <v>192</v>
      </c>
      <c r="O63" s="35">
        <v>190</v>
      </c>
    </row>
    <row r="64" spans="1:15" ht="12" customHeight="1">
      <c r="A64" s="56"/>
      <c r="B64" s="57"/>
      <c r="C64" s="35"/>
      <c r="D64" s="35"/>
      <c r="E64" s="35"/>
      <c r="F64" s="35"/>
      <c r="G64" s="45"/>
      <c r="H64" s="45"/>
      <c r="I64" s="45"/>
      <c r="J64" s="45"/>
      <c r="K64" s="45"/>
      <c r="L64" s="45"/>
      <c r="M64" s="35"/>
      <c r="N64" s="35"/>
      <c r="O64" s="35"/>
    </row>
    <row r="65" spans="1:15" s="43" customFormat="1" ht="12" customHeight="1">
      <c r="A65" s="58" t="s">
        <v>64</v>
      </c>
      <c r="B65" s="48"/>
      <c r="C65" s="41">
        <f aca="true" t="shared" si="17" ref="C65:O65">SUM(C66:C73)</f>
        <v>18</v>
      </c>
      <c r="D65" s="41">
        <f t="shared" si="17"/>
        <v>158</v>
      </c>
      <c r="E65" s="41">
        <f t="shared" si="17"/>
        <v>222</v>
      </c>
      <c r="F65" s="41">
        <f t="shared" si="17"/>
        <v>64</v>
      </c>
      <c r="G65" s="41">
        <f t="shared" si="17"/>
        <v>5498</v>
      </c>
      <c r="H65" s="41">
        <f t="shared" si="17"/>
        <v>2772</v>
      </c>
      <c r="I65" s="41">
        <f t="shared" si="17"/>
        <v>2726</v>
      </c>
      <c r="J65" s="41">
        <f t="shared" si="17"/>
        <v>881</v>
      </c>
      <c r="K65" s="41">
        <f t="shared" si="17"/>
        <v>836</v>
      </c>
      <c r="L65" s="41">
        <f t="shared" si="17"/>
        <v>875</v>
      </c>
      <c r="M65" s="41">
        <f t="shared" si="17"/>
        <v>932</v>
      </c>
      <c r="N65" s="41">
        <f t="shared" si="17"/>
        <v>1016</v>
      </c>
      <c r="O65" s="41">
        <f t="shared" si="17"/>
        <v>958</v>
      </c>
    </row>
    <row r="66" spans="1:15" ht="12" customHeight="1">
      <c r="A66" s="56"/>
      <c r="B66" s="59" t="s">
        <v>65</v>
      </c>
      <c r="C66" s="35">
        <v>4</v>
      </c>
      <c r="D66" s="35">
        <v>29</v>
      </c>
      <c r="E66" s="35">
        <v>40</v>
      </c>
      <c r="F66" s="35">
        <v>13</v>
      </c>
      <c r="G66" s="35">
        <f aca="true" t="shared" si="18" ref="G66:G73">SUM(H66:I66)</f>
        <v>985</v>
      </c>
      <c r="H66" s="35">
        <f aca="true" t="shared" si="19" ref="H66:I73">SUM(J66+L66+N66)</f>
        <v>497</v>
      </c>
      <c r="I66" s="35">
        <f t="shared" si="19"/>
        <v>488</v>
      </c>
      <c r="J66" s="45">
        <v>158</v>
      </c>
      <c r="K66" s="45">
        <v>150</v>
      </c>
      <c r="L66" s="45">
        <v>151</v>
      </c>
      <c r="M66" s="35">
        <v>167</v>
      </c>
      <c r="N66" s="35">
        <v>188</v>
      </c>
      <c r="O66" s="35">
        <v>171</v>
      </c>
    </row>
    <row r="67" spans="1:15" ht="12" customHeight="1">
      <c r="A67" s="56"/>
      <c r="B67" s="59" t="s">
        <v>66</v>
      </c>
      <c r="C67" s="35">
        <v>4</v>
      </c>
      <c r="D67" s="35">
        <v>39</v>
      </c>
      <c r="E67" s="35">
        <v>52</v>
      </c>
      <c r="F67" s="35">
        <v>18</v>
      </c>
      <c r="G67" s="35">
        <f t="shared" si="18"/>
        <v>1383</v>
      </c>
      <c r="H67" s="35">
        <f t="shared" si="19"/>
        <v>702</v>
      </c>
      <c r="I67" s="35">
        <f t="shared" si="19"/>
        <v>681</v>
      </c>
      <c r="J67" s="45">
        <v>214</v>
      </c>
      <c r="K67" s="45">
        <v>209</v>
      </c>
      <c r="L67" s="45">
        <v>221</v>
      </c>
      <c r="M67" s="35">
        <v>238</v>
      </c>
      <c r="N67" s="35">
        <v>267</v>
      </c>
      <c r="O67" s="35">
        <v>234</v>
      </c>
    </row>
    <row r="68" spans="1:15" ht="12" customHeight="1">
      <c r="A68" s="56"/>
      <c r="B68" s="59" t="s">
        <v>67</v>
      </c>
      <c r="C68" s="35">
        <v>1</v>
      </c>
      <c r="D68" s="35">
        <v>11</v>
      </c>
      <c r="E68" s="35">
        <v>16</v>
      </c>
      <c r="F68" s="35">
        <v>3</v>
      </c>
      <c r="G68" s="35">
        <f t="shared" si="18"/>
        <v>343</v>
      </c>
      <c r="H68" s="35">
        <f t="shared" si="19"/>
        <v>170</v>
      </c>
      <c r="I68" s="35">
        <f t="shared" si="19"/>
        <v>173</v>
      </c>
      <c r="J68" s="45">
        <v>55</v>
      </c>
      <c r="K68" s="45">
        <v>54</v>
      </c>
      <c r="L68" s="45">
        <v>46</v>
      </c>
      <c r="M68" s="35">
        <v>52</v>
      </c>
      <c r="N68" s="35">
        <v>69</v>
      </c>
      <c r="O68" s="35">
        <v>67</v>
      </c>
    </row>
    <row r="69" spans="1:15" ht="12" customHeight="1">
      <c r="A69" s="56"/>
      <c r="B69" s="59" t="s">
        <v>68</v>
      </c>
      <c r="C69" s="35">
        <v>3</v>
      </c>
      <c r="D69" s="35">
        <v>26</v>
      </c>
      <c r="E69" s="35">
        <v>38</v>
      </c>
      <c r="F69" s="35">
        <v>10</v>
      </c>
      <c r="G69" s="35">
        <f t="shared" si="18"/>
        <v>917</v>
      </c>
      <c r="H69" s="35">
        <f t="shared" si="19"/>
        <v>457</v>
      </c>
      <c r="I69" s="35">
        <f t="shared" si="19"/>
        <v>460</v>
      </c>
      <c r="J69" s="45">
        <v>166</v>
      </c>
      <c r="K69" s="45">
        <v>125</v>
      </c>
      <c r="L69" s="45">
        <v>149</v>
      </c>
      <c r="M69" s="35">
        <v>159</v>
      </c>
      <c r="N69" s="35">
        <v>142</v>
      </c>
      <c r="O69" s="35">
        <v>176</v>
      </c>
    </row>
    <row r="70" spans="1:15" ht="12" customHeight="1">
      <c r="A70" s="56"/>
      <c r="B70" s="59" t="s">
        <v>69</v>
      </c>
      <c r="C70" s="35">
        <v>2</v>
      </c>
      <c r="D70" s="35">
        <v>14</v>
      </c>
      <c r="E70" s="35">
        <v>20</v>
      </c>
      <c r="F70" s="35">
        <v>5</v>
      </c>
      <c r="G70" s="35">
        <f t="shared" si="18"/>
        <v>451</v>
      </c>
      <c r="H70" s="35">
        <f t="shared" si="19"/>
        <v>231</v>
      </c>
      <c r="I70" s="35">
        <f t="shared" si="19"/>
        <v>220</v>
      </c>
      <c r="J70" s="45">
        <v>60</v>
      </c>
      <c r="K70" s="45">
        <v>65</v>
      </c>
      <c r="L70" s="45">
        <v>77</v>
      </c>
      <c r="M70" s="35">
        <v>90</v>
      </c>
      <c r="N70" s="35">
        <v>94</v>
      </c>
      <c r="O70" s="35">
        <v>65</v>
      </c>
    </row>
    <row r="71" spans="1:15" ht="12" customHeight="1">
      <c r="A71" s="56"/>
      <c r="B71" s="59" t="s">
        <v>70</v>
      </c>
      <c r="C71" s="35">
        <v>2</v>
      </c>
      <c r="D71" s="35">
        <v>20</v>
      </c>
      <c r="E71" s="35">
        <v>28</v>
      </c>
      <c r="F71" s="35">
        <v>8</v>
      </c>
      <c r="G71" s="35">
        <f t="shared" si="18"/>
        <v>716</v>
      </c>
      <c r="H71" s="35">
        <f t="shared" si="19"/>
        <v>340</v>
      </c>
      <c r="I71" s="35">
        <f t="shared" si="19"/>
        <v>376</v>
      </c>
      <c r="J71" s="45">
        <v>108</v>
      </c>
      <c r="K71" s="45">
        <v>129</v>
      </c>
      <c r="L71" s="45">
        <v>120</v>
      </c>
      <c r="M71" s="35">
        <v>121</v>
      </c>
      <c r="N71" s="35">
        <v>112</v>
      </c>
      <c r="O71" s="35">
        <v>126</v>
      </c>
    </row>
    <row r="72" spans="1:15" ht="12" customHeight="1">
      <c r="A72" s="56"/>
      <c r="B72" s="59" t="s">
        <v>71</v>
      </c>
      <c r="C72" s="35">
        <v>1</v>
      </c>
      <c r="D72" s="35">
        <v>9</v>
      </c>
      <c r="E72" s="35">
        <v>13</v>
      </c>
      <c r="F72" s="35">
        <v>3</v>
      </c>
      <c r="G72" s="35">
        <f t="shared" si="18"/>
        <v>285</v>
      </c>
      <c r="H72" s="35">
        <f t="shared" si="19"/>
        <v>147</v>
      </c>
      <c r="I72" s="35">
        <f t="shared" si="19"/>
        <v>138</v>
      </c>
      <c r="J72" s="45">
        <v>48</v>
      </c>
      <c r="K72" s="45">
        <v>44</v>
      </c>
      <c r="L72" s="45">
        <v>45</v>
      </c>
      <c r="M72" s="35">
        <v>46</v>
      </c>
      <c r="N72" s="35">
        <v>54</v>
      </c>
      <c r="O72" s="35">
        <v>48</v>
      </c>
    </row>
    <row r="73" spans="1:15" ht="12" customHeight="1">
      <c r="A73" s="56"/>
      <c r="B73" s="59" t="s">
        <v>72</v>
      </c>
      <c r="C73" s="35">
        <v>1</v>
      </c>
      <c r="D73" s="35">
        <v>10</v>
      </c>
      <c r="E73" s="35">
        <v>15</v>
      </c>
      <c r="F73" s="35">
        <v>4</v>
      </c>
      <c r="G73" s="35">
        <f t="shared" si="18"/>
        <v>418</v>
      </c>
      <c r="H73" s="35">
        <f t="shared" si="19"/>
        <v>228</v>
      </c>
      <c r="I73" s="35">
        <f t="shared" si="19"/>
        <v>190</v>
      </c>
      <c r="J73" s="45">
        <v>72</v>
      </c>
      <c r="K73" s="45">
        <v>60</v>
      </c>
      <c r="L73" s="45">
        <v>66</v>
      </c>
      <c r="M73" s="35">
        <v>59</v>
      </c>
      <c r="N73" s="35">
        <v>90</v>
      </c>
      <c r="O73" s="35">
        <v>71</v>
      </c>
    </row>
    <row r="74" spans="1:15" ht="12" customHeight="1">
      <c r="A74" s="56"/>
      <c r="B74" s="57"/>
      <c r="C74" s="35"/>
      <c r="D74" s="35"/>
      <c r="E74" s="35"/>
      <c r="F74" s="35"/>
      <c r="G74" s="45"/>
      <c r="H74" s="45"/>
      <c r="I74" s="45"/>
      <c r="J74" s="45"/>
      <c r="K74" s="45"/>
      <c r="L74" s="45"/>
      <c r="M74" s="35"/>
      <c r="N74" s="35"/>
      <c r="O74" s="35"/>
    </row>
    <row r="75" spans="1:15" s="43" customFormat="1" ht="12" customHeight="1">
      <c r="A75" s="58" t="s">
        <v>73</v>
      </c>
      <c r="B75" s="48"/>
      <c r="C75" s="41">
        <f>SUM(C76:C78)</f>
        <v>4</v>
      </c>
      <c r="D75" s="41">
        <f aca="true" t="shared" si="20" ref="D75:O75">SUM(D76:D78)</f>
        <v>39</v>
      </c>
      <c r="E75" s="41">
        <f t="shared" si="20"/>
        <v>61</v>
      </c>
      <c r="F75" s="41">
        <f t="shared" si="20"/>
        <v>10</v>
      </c>
      <c r="G75" s="41">
        <f t="shared" si="20"/>
        <v>1506</v>
      </c>
      <c r="H75" s="41">
        <f t="shared" si="20"/>
        <v>777</v>
      </c>
      <c r="I75" s="41">
        <f t="shared" si="20"/>
        <v>729</v>
      </c>
      <c r="J75" s="41">
        <f t="shared" si="20"/>
        <v>248</v>
      </c>
      <c r="K75" s="41">
        <f t="shared" si="20"/>
        <v>224</v>
      </c>
      <c r="L75" s="41">
        <f t="shared" si="20"/>
        <v>253</v>
      </c>
      <c r="M75" s="41">
        <f t="shared" si="20"/>
        <v>254</v>
      </c>
      <c r="N75" s="41">
        <f t="shared" si="20"/>
        <v>276</v>
      </c>
      <c r="O75" s="41">
        <f t="shared" si="20"/>
        <v>251</v>
      </c>
    </row>
    <row r="76" spans="2:15" ht="12" customHeight="1">
      <c r="B76" s="59" t="s">
        <v>74</v>
      </c>
      <c r="C76" s="35">
        <v>1</v>
      </c>
      <c r="D76" s="35">
        <v>12</v>
      </c>
      <c r="E76" s="46">
        <v>15</v>
      </c>
      <c r="F76" s="45">
        <v>4</v>
      </c>
      <c r="G76" s="35">
        <f>SUM(H76:I76)</f>
        <v>469</v>
      </c>
      <c r="H76" s="35">
        <f aca="true" t="shared" si="21" ref="H76:I78">SUM(J76+L76+N76)</f>
        <v>261</v>
      </c>
      <c r="I76" s="35">
        <f t="shared" si="21"/>
        <v>208</v>
      </c>
      <c r="J76" s="46">
        <v>84</v>
      </c>
      <c r="K76" s="45">
        <v>67</v>
      </c>
      <c r="L76" s="46">
        <v>94</v>
      </c>
      <c r="M76" s="46">
        <v>64</v>
      </c>
      <c r="N76" s="46">
        <v>83</v>
      </c>
      <c r="O76" s="46">
        <v>77</v>
      </c>
    </row>
    <row r="77" spans="2:15" ht="12" customHeight="1">
      <c r="B77" s="59" t="s">
        <v>75</v>
      </c>
      <c r="C77" s="35">
        <v>2</v>
      </c>
      <c r="D77" s="35">
        <v>16</v>
      </c>
      <c r="E77" s="46">
        <v>27</v>
      </c>
      <c r="F77" s="45">
        <v>3</v>
      </c>
      <c r="G77" s="35">
        <f>SUM(H77:I77)</f>
        <v>617</v>
      </c>
      <c r="H77" s="35">
        <f t="shared" si="21"/>
        <v>307</v>
      </c>
      <c r="I77" s="35">
        <f t="shared" si="21"/>
        <v>310</v>
      </c>
      <c r="J77" s="46">
        <v>93</v>
      </c>
      <c r="K77" s="45">
        <v>100</v>
      </c>
      <c r="L77" s="46">
        <v>101</v>
      </c>
      <c r="M77" s="46">
        <v>111</v>
      </c>
      <c r="N77" s="46">
        <v>113</v>
      </c>
      <c r="O77" s="46">
        <v>99</v>
      </c>
    </row>
    <row r="78" spans="2:15" ht="12" customHeight="1">
      <c r="B78" s="59" t="s">
        <v>76</v>
      </c>
      <c r="C78" s="35">
        <v>1</v>
      </c>
      <c r="D78" s="35">
        <v>11</v>
      </c>
      <c r="E78" s="46">
        <v>19</v>
      </c>
      <c r="F78" s="45">
        <v>3</v>
      </c>
      <c r="G78" s="35">
        <f>SUM(H78:I78)</f>
        <v>420</v>
      </c>
      <c r="H78" s="35">
        <f t="shared" si="21"/>
        <v>209</v>
      </c>
      <c r="I78" s="35">
        <f t="shared" si="21"/>
        <v>211</v>
      </c>
      <c r="J78" s="46">
        <v>71</v>
      </c>
      <c r="K78" s="45">
        <v>57</v>
      </c>
      <c r="L78" s="46">
        <v>58</v>
      </c>
      <c r="M78" s="46">
        <v>79</v>
      </c>
      <c r="N78" s="46">
        <v>80</v>
      </c>
      <c r="O78" s="46">
        <v>75</v>
      </c>
    </row>
    <row r="79" spans="2:15" ht="12" customHeight="1">
      <c r="B79" s="57"/>
      <c r="C79" s="35"/>
      <c r="D79" s="35"/>
      <c r="E79" s="46"/>
      <c r="F79" s="45"/>
      <c r="G79" s="45"/>
      <c r="H79" s="45"/>
      <c r="I79" s="46"/>
      <c r="J79" s="46"/>
      <c r="K79" s="45"/>
      <c r="L79" s="46"/>
      <c r="M79" s="46"/>
      <c r="N79" s="46"/>
      <c r="O79" s="46"/>
    </row>
    <row r="80" spans="1:15" s="43" customFormat="1" ht="12" customHeight="1">
      <c r="A80" s="58" t="s">
        <v>77</v>
      </c>
      <c r="B80" s="48"/>
      <c r="C80" s="41">
        <f>SUM(C81:C82)</f>
        <v>11</v>
      </c>
      <c r="D80" s="41">
        <f aca="true" t="shared" si="22" ref="D80:O80">SUM(D81:D82)</f>
        <v>86</v>
      </c>
      <c r="E80" s="41">
        <f t="shared" si="22"/>
        <v>126</v>
      </c>
      <c r="F80" s="41">
        <f t="shared" si="22"/>
        <v>40</v>
      </c>
      <c r="G80" s="41">
        <f t="shared" si="22"/>
        <v>2934</v>
      </c>
      <c r="H80" s="41">
        <f t="shared" si="22"/>
        <v>1554</v>
      </c>
      <c r="I80" s="41">
        <f t="shared" si="22"/>
        <v>1380</v>
      </c>
      <c r="J80" s="41">
        <f t="shared" si="22"/>
        <v>502</v>
      </c>
      <c r="K80" s="41">
        <f t="shared" si="22"/>
        <v>431</v>
      </c>
      <c r="L80" s="41">
        <f t="shared" si="22"/>
        <v>486</v>
      </c>
      <c r="M80" s="41">
        <f t="shared" si="22"/>
        <v>442</v>
      </c>
      <c r="N80" s="41">
        <f t="shared" si="22"/>
        <v>566</v>
      </c>
      <c r="O80" s="41">
        <f t="shared" si="22"/>
        <v>507</v>
      </c>
    </row>
    <row r="81" spans="2:15" ht="12" customHeight="1">
      <c r="B81" s="59" t="s">
        <v>78</v>
      </c>
      <c r="C81" s="35">
        <v>4</v>
      </c>
      <c r="D81" s="35">
        <v>36</v>
      </c>
      <c r="E81" s="46">
        <v>50</v>
      </c>
      <c r="F81" s="46">
        <v>17</v>
      </c>
      <c r="G81" s="35">
        <f>SUM(H81:I81)</f>
        <v>1242</v>
      </c>
      <c r="H81" s="35">
        <f>SUM(J81+L81+N81)</f>
        <v>645</v>
      </c>
      <c r="I81" s="35">
        <f>SUM(K81+M81+O81)</f>
        <v>597</v>
      </c>
      <c r="J81" s="46">
        <v>206</v>
      </c>
      <c r="K81" s="45">
        <v>170</v>
      </c>
      <c r="L81" s="46">
        <v>195</v>
      </c>
      <c r="M81" s="46">
        <v>202</v>
      </c>
      <c r="N81" s="46">
        <v>244</v>
      </c>
      <c r="O81" s="46">
        <v>225</v>
      </c>
    </row>
    <row r="82" spans="2:15" ht="12" customHeight="1">
      <c r="B82" s="59" t="s">
        <v>79</v>
      </c>
      <c r="C82" s="35">
        <v>7</v>
      </c>
      <c r="D82" s="35">
        <v>50</v>
      </c>
      <c r="E82" s="46">
        <v>76</v>
      </c>
      <c r="F82" s="46">
        <v>23</v>
      </c>
      <c r="G82" s="35">
        <f>SUM(H82:I82)</f>
        <v>1692</v>
      </c>
      <c r="H82" s="35">
        <f>SUM(J82+L82+N82)</f>
        <v>909</v>
      </c>
      <c r="I82" s="35">
        <f>SUM(K82+M82+O82)</f>
        <v>783</v>
      </c>
      <c r="J82" s="46">
        <v>296</v>
      </c>
      <c r="K82" s="45">
        <v>261</v>
      </c>
      <c r="L82" s="46">
        <v>291</v>
      </c>
      <c r="M82" s="46">
        <v>240</v>
      </c>
      <c r="N82" s="46">
        <v>322</v>
      </c>
      <c r="O82" s="46">
        <v>282</v>
      </c>
    </row>
    <row r="83" spans="2:15" ht="12" customHeight="1">
      <c r="B83" s="57"/>
      <c r="C83" s="35"/>
      <c r="D83" s="35"/>
      <c r="E83" s="46"/>
      <c r="F83" s="46"/>
      <c r="G83" s="46"/>
      <c r="H83" s="45"/>
      <c r="I83" s="46"/>
      <c r="J83" s="46"/>
      <c r="K83" s="45"/>
      <c r="L83" s="46"/>
      <c r="M83" s="46"/>
      <c r="N83" s="46"/>
      <c r="O83" s="46"/>
    </row>
    <row r="84" spans="1:15" s="43" customFormat="1" ht="12" customHeight="1">
      <c r="A84" s="58" t="s">
        <v>80</v>
      </c>
      <c r="B84" s="48"/>
      <c r="C84" s="41">
        <f>SUM(C85:C89)</f>
        <v>7</v>
      </c>
      <c r="D84" s="41">
        <f aca="true" t="shared" si="23" ref="D84:O84">SUM(D85:D89)</f>
        <v>62</v>
      </c>
      <c r="E84" s="41">
        <f t="shared" si="23"/>
        <v>88</v>
      </c>
      <c r="F84" s="41">
        <f t="shared" si="23"/>
        <v>25</v>
      </c>
      <c r="G84" s="41">
        <f t="shared" si="23"/>
        <v>2012</v>
      </c>
      <c r="H84" s="41">
        <f t="shared" si="23"/>
        <v>1030</v>
      </c>
      <c r="I84" s="41">
        <f t="shared" si="23"/>
        <v>982</v>
      </c>
      <c r="J84" s="41">
        <f t="shared" si="23"/>
        <v>335</v>
      </c>
      <c r="K84" s="41">
        <f t="shared" si="23"/>
        <v>310</v>
      </c>
      <c r="L84" s="41">
        <f t="shared" si="23"/>
        <v>336</v>
      </c>
      <c r="M84" s="41">
        <f t="shared" si="23"/>
        <v>332</v>
      </c>
      <c r="N84" s="41">
        <f t="shared" si="23"/>
        <v>359</v>
      </c>
      <c r="O84" s="41">
        <f t="shared" si="23"/>
        <v>340</v>
      </c>
    </row>
    <row r="85" spans="2:15" ht="12" customHeight="1">
      <c r="B85" s="59" t="s">
        <v>81</v>
      </c>
      <c r="C85" s="35">
        <v>1</v>
      </c>
      <c r="D85" s="35">
        <v>8</v>
      </c>
      <c r="E85" s="46">
        <v>13</v>
      </c>
      <c r="F85" s="46">
        <v>2</v>
      </c>
      <c r="G85" s="35">
        <f>SUM(H85:I85)</f>
        <v>224</v>
      </c>
      <c r="H85" s="35">
        <f aca="true" t="shared" si="24" ref="H85:I89">SUM(J85+L85+N85)</f>
        <v>107</v>
      </c>
      <c r="I85" s="35">
        <f t="shared" si="24"/>
        <v>117</v>
      </c>
      <c r="J85" s="46">
        <v>33</v>
      </c>
      <c r="K85" s="45">
        <v>46</v>
      </c>
      <c r="L85" s="46">
        <v>36</v>
      </c>
      <c r="M85" s="46">
        <v>31</v>
      </c>
      <c r="N85" s="46">
        <v>38</v>
      </c>
      <c r="O85" s="46">
        <v>40</v>
      </c>
    </row>
    <row r="86" spans="2:15" ht="12" customHeight="1">
      <c r="B86" s="59" t="s">
        <v>82</v>
      </c>
      <c r="C86" s="35">
        <v>2</v>
      </c>
      <c r="D86" s="35">
        <v>14</v>
      </c>
      <c r="E86" s="46">
        <v>20</v>
      </c>
      <c r="F86" s="46">
        <v>6</v>
      </c>
      <c r="G86" s="35">
        <f>SUM(H86:I86)</f>
        <v>382</v>
      </c>
      <c r="H86" s="35">
        <f t="shared" si="24"/>
        <v>200</v>
      </c>
      <c r="I86" s="35">
        <f t="shared" si="24"/>
        <v>182</v>
      </c>
      <c r="J86" s="46">
        <v>59</v>
      </c>
      <c r="K86" s="45">
        <v>57</v>
      </c>
      <c r="L86" s="46">
        <v>58</v>
      </c>
      <c r="M86" s="46">
        <v>66</v>
      </c>
      <c r="N86" s="46">
        <v>83</v>
      </c>
      <c r="O86" s="46">
        <v>59</v>
      </c>
    </row>
    <row r="87" spans="2:15" ht="12" customHeight="1">
      <c r="B87" s="59" t="s">
        <v>83</v>
      </c>
      <c r="C87" s="35">
        <v>1</v>
      </c>
      <c r="D87" s="35">
        <v>6</v>
      </c>
      <c r="E87" s="46">
        <v>11</v>
      </c>
      <c r="F87" s="46">
        <v>1</v>
      </c>
      <c r="G87" s="35">
        <f>SUM(H87:I87)</f>
        <v>140</v>
      </c>
      <c r="H87" s="35">
        <f t="shared" si="24"/>
        <v>78</v>
      </c>
      <c r="I87" s="35">
        <f t="shared" si="24"/>
        <v>62</v>
      </c>
      <c r="J87" s="46">
        <v>32</v>
      </c>
      <c r="K87" s="45">
        <v>19</v>
      </c>
      <c r="L87" s="46">
        <v>23</v>
      </c>
      <c r="M87" s="46">
        <v>15</v>
      </c>
      <c r="N87" s="46">
        <v>23</v>
      </c>
      <c r="O87" s="46">
        <v>28</v>
      </c>
    </row>
    <row r="88" spans="2:15" ht="12" customHeight="1">
      <c r="B88" s="59" t="s">
        <v>84</v>
      </c>
      <c r="C88" s="35">
        <v>1</v>
      </c>
      <c r="D88" s="35">
        <v>11</v>
      </c>
      <c r="E88" s="46">
        <v>15</v>
      </c>
      <c r="F88" s="46">
        <v>4</v>
      </c>
      <c r="G88" s="35">
        <f>SUM(H88:I88)</f>
        <v>420</v>
      </c>
      <c r="H88" s="35">
        <f t="shared" si="24"/>
        <v>226</v>
      </c>
      <c r="I88" s="35">
        <f t="shared" si="24"/>
        <v>194</v>
      </c>
      <c r="J88" s="46">
        <v>75</v>
      </c>
      <c r="K88" s="45">
        <v>62</v>
      </c>
      <c r="L88" s="46">
        <v>80</v>
      </c>
      <c r="M88" s="46">
        <v>75</v>
      </c>
      <c r="N88" s="46">
        <v>71</v>
      </c>
      <c r="O88" s="46">
        <v>57</v>
      </c>
    </row>
    <row r="89" spans="2:15" ht="12" customHeight="1">
      <c r="B89" s="59" t="s">
        <v>85</v>
      </c>
      <c r="C89" s="35">
        <v>2</v>
      </c>
      <c r="D89" s="35">
        <v>23</v>
      </c>
      <c r="E89" s="46">
        <v>29</v>
      </c>
      <c r="F89" s="46">
        <v>12</v>
      </c>
      <c r="G89" s="35">
        <f>SUM(H89:I89)</f>
        <v>846</v>
      </c>
      <c r="H89" s="35">
        <f t="shared" si="24"/>
        <v>419</v>
      </c>
      <c r="I89" s="35">
        <f t="shared" si="24"/>
        <v>427</v>
      </c>
      <c r="J89" s="46">
        <v>136</v>
      </c>
      <c r="K89" s="45">
        <v>126</v>
      </c>
      <c r="L89" s="46">
        <v>139</v>
      </c>
      <c r="M89" s="46">
        <v>145</v>
      </c>
      <c r="N89" s="46">
        <v>144</v>
      </c>
      <c r="O89" s="46">
        <v>156</v>
      </c>
    </row>
    <row r="90" spans="2:15" ht="12" customHeight="1">
      <c r="B90" s="57"/>
      <c r="C90" s="35"/>
      <c r="D90" s="35"/>
      <c r="E90" s="46"/>
      <c r="F90" s="46"/>
      <c r="G90" s="46"/>
      <c r="H90" s="45"/>
      <c r="I90" s="46"/>
      <c r="J90" s="46"/>
      <c r="K90" s="45"/>
      <c r="L90" s="46"/>
      <c r="M90" s="46"/>
      <c r="N90" s="46"/>
      <c r="O90" s="46"/>
    </row>
    <row r="91" spans="1:15" s="43" customFormat="1" ht="12" customHeight="1">
      <c r="A91" s="58" t="s">
        <v>86</v>
      </c>
      <c r="B91" s="48"/>
      <c r="C91" s="41">
        <f>SUM(C92:C95)</f>
        <v>8</v>
      </c>
      <c r="D91" s="41">
        <f aca="true" t="shared" si="25" ref="D91:O91">SUM(D92:D95)</f>
        <v>69</v>
      </c>
      <c r="E91" s="41">
        <f t="shared" si="25"/>
        <v>105</v>
      </c>
      <c r="F91" s="41">
        <f t="shared" si="25"/>
        <v>23</v>
      </c>
      <c r="G91" s="41">
        <f t="shared" si="25"/>
        <v>2310</v>
      </c>
      <c r="H91" s="41">
        <f t="shared" si="25"/>
        <v>1141</v>
      </c>
      <c r="I91" s="41">
        <f t="shared" si="25"/>
        <v>1169</v>
      </c>
      <c r="J91" s="41">
        <f t="shared" si="25"/>
        <v>376</v>
      </c>
      <c r="K91" s="41">
        <f t="shared" si="25"/>
        <v>380</v>
      </c>
      <c r="L91" s="41">
        <f t="shared" si="25"/>
        <v>352</v>
      </c>
      <c r="M91" s="41">
        <f t="shared" si="25"/>
        <v>393</v>
      </c>
      <c r="N91" s="41">
        <f t="shared" si="25"/>
        <v>413</v>
      </c>
      <c r="O91" s="41">
        <f t="shared" si="25"/>
        <v>396</v>
      </c>
    </row>
    <row r="92" spans="2:15" ht="12" customHeight="1">
      <c r="B92" s="59" t="s">
        <v>87</v>
      </c>
      <c r="C92" s="35">
        <v>2</v>
      </c>
      <c r="D92" s="35">
        <v>19</v>
      </c>
      <c r="E92" s="46">
        <v>27</v>
      </c>
      <c r="F92" s="46">
        <v>6</v>
      </c>
      <c r="G92" s="35">
        <f>SUM(H92:I92)</f>
        <v>581</v>
      </c>
      <c r="H92" s="35">
        <f aca="true" t="shared" si="26" ref="H92:I95">SUM(J92+L92+N92)</f>
        <v>294</v>
      </c>
      <c r="I92" s="35">
        <f t="shared" si="26"/>
        <v>287</v>
      </c>
      <c r="J92" s="46">
        <v>101</v>
      </c>
      <c r="K92" s="45">
        <v>96</v>
      </c>
      <c r="L92" s="46">
        <v>94</v>
      </c>
      <c r="M92" s="46">
        <v>95</v>
      </c>
      <c r="N92" s="46">
        <v>99</v>
      </c>
      <c r="O92" s="46">
        <v>96</v>
      </c>
    </row>
    <row r="93" spans="2:15" ht="12" customHeight="1">
      <c r="B93" s="59" t="s">
        <v>88</v>
      </c>
      <c r="C93" s="35">
        <v>2</v>
      </c>
      <c r="D93" s="35">
        <v>15</v>
      </c>
      <c r="E93" s="46">
        <v>23</v>
      </c>
      <c r="F93" s="46">
        <v>6</v>
      </c>
      <c r="G93" s="35">
        <f>SUM(H93:I93)</f>
        <v>502</v>
      </c>
      <c r="H93" s="35">
        <f t="shared" si="26"/>
        <v>242</v>
      </c>
      <c r="I93" s="35">
        <f t="shared" si="26"/>
        <v>260</v>
      </c>
      <c r="J93" s="46">
        <v>85</v>
      </c>
      <c r="K93" s="45">
        <v>83</v>
      </c>
      <c r="L93" s="46">
        <v>71</v>
      </c>
      <c r="M93" s="46">
        <v>80</v>
      </c>
      <c r="N93" s="46">
        <v>86</v>
      </c>
      <c r="O93" s="46">
        <v>97</v>
      </c>
    </row>
    <row r="94" spans="2:15" ht="12" customHeight="1">
      <c r="B94" s="59" t="s">
        <v>89</v>
      </c>
      <c r="C94" s="35">
        <v>2</v>
      </c>
      <c r="D94" s="35">
        <v>21</v>
      </c>
      <c r="E94" s="46">
        <v>31</v>
      </c>
      <c r="F94" s="46">
        <v>7</v>
      </c>
      <c r="G94" s="35">
        <f>SUM(H94:I94)</f>
        <v>704</v>
      </c>
      <c r="H94" s="35">
        <f t="shared" si="26"/>
        <v>333</v>
      </c>
      <c r="I94" s="35">
        <f t="shared" si="26"/>
        <v>371</v>
      </c>
      <c r="J94" s="46">
        <v>116</v>
      </c>
      <c r="K94" s="45">
        <v>119</v>
      </c>
      <c r="L94" s="46">
        <v>87</v>
      </c>
      <c r="M94" s="46">
        <v>128</v>
      </c>
      <c r="N94" s="46">
        <v>130</v>
      </c>
      <c r="O94" s="46">
        <v>124</v>
      </c>
    </row>
    <row r="95" spans="2:15" ht="12" customHeight="1">
      <c r="B95" s="59" t="s">
        <v>90</v>
      </c>
      <c r="C95" s="35">
        <v>2</v>
      </c>
      <c r="D95" s="35">
        <v>14</v>
      </c>
      <c r="E95" s="46">
        <v>24</v>
      </c>
      <c r="F95" s="46">
        <v>4</v>
      </c>
      <c r="G95" s="35">
        <f>SUM(H95:I95)</f>
        <v>523</v>
      </c>
      <c r="H95" s="35">
        <f t="shared" si="26"/>
        <v>272</v>
      </c>
      <c r="I95" s="35">
        <f t="shared" si="26"/>
        <v>251</v>
      </c>
      <c r="J95" s="46">
        <v>74</v>
      </c>
      <c r="K95" s="45">
        <v>82</v>
      </c>
      <c r="L95" s="46">
        <v>100</v>
      </c>
      <c r="M95" s="46">
        <v>90</v>
      </c>
      <c r="N95" s="46">
        <v>98</v>
      </c>
      <c r="O95" s="46">
        <v>79</v>
      </c>
    </row>
    <row r="96" spans="2:15" ht="12" customHeight="1">
      <c r="B96" s="57"/>
      <c r="C96" s="35"/>
      <c r="D96" s="35"/>
      <c r="E96" s="46"/>
      <c r="F96" s="46"/>
      <c r="G96" s="46"/>
      <c r="H96" s="45"/>
      <c r="I96" s="46"/>
      <c r="J96" s="46"/>
      <c r="K96" s="45"/>
      <c r="L96" s="46"/>
      <c r="M96" s="46"/>
      <c r="N96" s="46"/>
      <c r="O96" s="46"/>
    </row>
    <row r="97" spans="1:15" s="43" customFormat="1" ht="12" customHeight="1">
      <c r="A97" s="58" t="s">
        <v>91</v>
      </c>
      <c r="B97" s="48"/>
      <c r="C97" s="41">
        <f>SUM(C98:C99)</f>
        <v>6</v>
      </c>
      <c r="D97" s="41">
        <f aca="true" t="shared" si="27" ref="D97:O97">SUM(D98:D99)</f>
        <v>46</v>
      </c>
      <c r="E97" s="41">
        <f t="shared" si="27"/>
        <v>71</v>
      </c>
      <c r="F97" s="41">
        <f t="shared" si="27"/>
        <v>12</v>
      </c>
      <c r="G97" s="41">
        <f t="shared" si="27"/>
        <v>1576</v>
      </c>
      <c r="H97" s="41">
        <f t="shared" si="27"/>
        <v>817</v>
      </c>
      <c r="I97" s="41">
        <f t="shared" si="27"/>
        <v>759</v>
      </c>
      <c r="J97" s="41">
        <f t="shared" si="27"/>
        <v>256</v>
      </c>
      <c r="K97" s="41">
        <f t="shared" si="27"/>
        <v>258</v>
      </c>
      <c r="L97" s="41">
        <f t="shared" si="27"/>
        <v>263</v>
      </c>
      <c r="M97" s="41">
        <f t="shared" si="27"/>
        <v>251</v>
      </c>
      <c r="N97" s="41">
        <f t="shared" si="27"/>
        <v>298</v>
      </c>
      <c r="O97" s="41">
        <f t="shared" si="27"/>
        <v>250</v>
      </c>
    </row>
    <row r="98" spans="2:15" ht="12" customHeight="1">
      <c r="B98" s="59" t="s">
        <v>92</v>
      </c>
      <c r="C98" s="35">
        <v>3</v>
      </c>
      <c r="D98" s="35">
        <v>20</v>
      </c>
      <c r="E98" s="46">
        <v>31</v>
      </c>
      <c r="F98" s="46">
        <v>6</v>
      </c>
      <c r="G98" s="35">
        <f>SUM(H98:I98)</f>
        <v>628</v>
      </c>
      <c r="H98" s="35">
        <f>SUM(J98+L98+N98)</f>
        <v>327</v>
      </c>
      <c r="I98" s="35">
        <f>SUM(K98+M98+O98)</f>
        <v>301</v>
      </c>
      <c r="J98" s="46">
        <v>107</v>
      </c>
      <c r="K98" s="45">
        <v>90</v>
      </c>
      <c r="L98" s="46">
        <v>111</v>
      </c>
      <c r="M98" s="46">
        <v>99</v>
      </c>
      <c r="N98" s="46">
        <v>109</v>
      </c>
      <c r="O98" s="46">
        <v>112</v>
      </c>
    </row>
    <row r="99" spans="2:15" ht="12" customHeight="1">
      <c r="B99" s="59" t="s">
        <v>93</v>
      </c>
      <c r="C99" s="35">
        <v>3</v>
      </c>
      <c r="D99" s="35">
        <v>26</v>
      </c>
      <c r="E99" s="46">
        <v>40</v>
      </c>
      <c r="F99" s="46">
        <v>6</v>
      </c>
      <c r="G99" s="35">
        <f>SUM(H99:I99)</f>
        <v>948</v>
      </c>
      <c r="H99" s="35">
        <f>SUM(J99+L99+N99)</f>
        <v>490</v>
      </c>
      <c r="I99" s="35">
        <f>SUM(K99+M99+O99)</f>
        <v>458</v>
      </c>
      <c r="J99" s="46">
        <v>149</v>
      </c>
      <c r="K99" s="45">
        <v>168</v>
      </c>
      <c r="L99" s="46">
        <v>152</v>
      </c>
      <c r="M99" s="46">
        <v>152</v>
      </c>
      <c r="N99" s="46">
        <v>189</v>
      </c>
      <c r="O99" s="46">
        <v>138</v>
      </c>
    </row>
    <row r="100" spans="1:15" ht="6" customHeight="1">
      <c r="A100" s="61"/>
      <c r="B100" s="62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</row>
    <row r="101" spans="1:11" ht="12" customHeight="1">
      <c r="A101" s="56" t="s">
        <v>94</v>
      </c>
      <c r="C101" s="56"/>
      <c r="D101" s="56"/>
      <c r="H101" s="56"/>
      <c r="K101" s="56"/>
    </row>
    <row r="102" spans="2:11" ht="12" customHeight="1">
      <c r="B102" s="56"/>
      <c r="C102" s="56"/>
      <c r="D102" s="56"/>
      <c r="H102" s="56"/>
      <c r="K102" s="56"/>
    </row>
  </sheetData>
  <sheetProtection/>
  <mergeCells count="46">
    <mergeCell ref="A65:B65"/>
    <mergeCell ref="A75:B75"/>
    <mergeCell ref="A80:B80"/>
    <mergeCell ref="A84:B84"/>
    <mergeCell ref="A91:B91"/>
    <mergeCell ref="A97:B97"/>
    <mergeCell ref="A30:B30"/>
    <mergeCell ref="A35:B35"/>
    <mergeCell ref="A42:B42"/>
    <mergeCell ref="A46:B46"/>
    <mergeCell ref="A52:B52"/>
    <mergeCell ref="A55:B55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0:B10"/>
    <mergeCell ref="A11:B11"/>
    <mergeCell ref="A12:B12"/>
    <mergeCell ref="A13:B13"/>
    <mergeCell ref="A14:B14"/>
    <mergeCell ref="A16:B16"/>
    <mergeCell ref="L4:M4"/>
    <mergeCell ref="N4:O4"/>
    <mergeCell ref="A5:B5"/>
    <mergeCell ref="A7:B7"/>
    <mergeCell ref="A8:B8"/>
    <mergeCell ref="A9:B9"/>
    <mergeCell ref="A1:O1"/>
    <mergeCell ref="A3:B3"/>
    <mergeCell ref="C3:C5"/>
    <mergeCell ref="D3:D5"/>
    <mergeCell ref="E3:F3"/>
    <mergeCell ref="G3:O3"/>
    <mergeCell ref="E4:E5"/>
    <mergeCell ref="F4:F5"/>
    <mergeCell ref="G4:I4"/>
    <mergeCell ref="J4:K4"/>
  </mergeCells>
  <printOptions/>
  <pageMargins left="0.3937007874015748" right="0.3937007874015748" top="0.1968503937007874" bottom="0.3937007874015748" header="0.5118110236220472" footer="0.5118110236220472"/>
  <pageSetup fitToHeight="2" fitToWidth="2" horizontalDpi="400" verticalDpi="400" orientation="landscape" paperSize="12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2009-05-19T04:37:28Z</dcterms:created>
  <dcterms:modified xsi:type="dcterms:W3CDTF">2009-05-19T04:37:33Z</dcterms:modified>
  <cp:category/>
  <cp:version/>
  <cp:contentType/>
  <cp:contentStatus/>
</cp:coreProperties>
</file>