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" sheetId="1" r:id="rId1"/>
  </sheets>
  <externalReferences>
    <externalReference r:id="rId4"/>
  </externalReferences>
  <definedNames>
    <definedName name="_10.電気_ガスおよび水道">#REF!</definedName>
    <definedName name="_5６農家人口" localSheetId="0">'253'!#REF!</definedName>
    <definedName name="_5６農家人口">#REF!</definedName>
    <definedName name="_Regression_Int" localSheetId="0" hidden="1">1</definedName>
    <definedName name="_xlnm.Print_Area" localSheetId="0">'253'!$A$1:$J$57</definedName>
    <definedName name="Print_Area_MI" localSheetId="0">'253'!#REF!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<sst xmlns="http://schemas.openxmlformats.org/spreadsheetml/2006/main" count="96" uniqueCount="89">
  <si>
    <t xml:space="preserve">　      　　　253．     テ レ ビ、ラ ジ オ 普 及 状 況  　         </t>
  </si>
  <si>
    <t>各年3月31日</t>
  </si>
  <si>
    <t>年次および</t>
  </si>
  <si>
    <t>契　　 約　　 甲</t>
  </si>
  <si>
    <t>契 約 乙</t>
  </si>
  <si>
    <t>契　約　数</t>
  </si>
  <si>
    <t>普及率(％)</t>
  </si>
  <si>
    <t>契 約 数</t>
  </si>
  <si>
    <t>市町村</t>
  </si>
  <si>
    <t>昭和40年</t>
  </si>
  <si>
    <t>南海部郡</t>
  </si>
  <si>
    <t xml:space="preserve">  　　41</t>
  </si>
  <si>
    <t>上浦町</t>
  </si>
  <si>
    <t xml:space="preserve">  　　42</t>
  </si>
  <si>
    <t>弥生町</t>
  </si>
  <si>
    <t>本匠村</t>
  </si>
  <si>
    <t xml:space="preserve">  　　43</t>
  </si>
  <si>
    <t>宇目町</t>
  </si>
  <si>
    <t>直川村</t>
  </si>
  <si>
    <t>市       　　部</t>
  </si>
  <si>
    <t>鶴見町</t>
  </si>
  <si>
    <t>米水津村</t>
  </si>
  <si>
    <t>郡       　　部</t>
  </si>
  <si>
    <t>蒲  江  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</si>
  <si>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</si>
  <si>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</si>
  <si>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</si>
  <si>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</si>
  <si>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</si>
  <si>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</si>
  <si>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</si>
  <si>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</si>
  <si>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</si>
  <si>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</si>
  <si>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</si>
  <si>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</si>
  <si>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</si>
  <si>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</si>
  <si>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</si>
  <si>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</si>
  <si>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</si>
  <si>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</si>
  <si>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</si>
  <si>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</si>
  <si>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</si>
  <si>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</si>
  <si>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</si>
  <si>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</si>
  <si>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</si>
  <si>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</si>
  <si>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</si>
  <si>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</si>
  <si>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</si>
  <si>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</si>
  <si>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</si>
  <si>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</si>
  <si>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</si>
  <si>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</si>
  <si>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</si>
  <si>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</si>
  <si>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</si>
  <si>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</si>
  <si>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</si>
  <si>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</si>
  <si>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</si>
  <si>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大山村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</si>
  <si>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</si>
  <si>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</si>
  <si>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</si>
  <si>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</si>
  <si>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</si>
  <si>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</si>
  <si>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</si>
  <si>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</si>
  <si>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</si>
  <si>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</si>
  <si>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挟間町</t>
  </si>
  <si>
    <t>山国町</t>
  </si>
  <si>
    <t>庄内町</t>
  </si>
  <si>
    <t>湯布院町</t>
  </si>
  <si>
    <t>宇　佐　郡</t>
  </si>
  <si>
    <t>院内町</t>
  </si>
  <si>
    <t>北海部郡</t>
  </si>
  <si>
    <t>安心院町</t>
  </si>
  <si>
    <t>佐賀関町</t>
  </si>
  <si>
    <t xml:space="preserve">  資料：日本放送協会「放送受信契約数統計要覧」</t>
  </si>
  <si>
    <t xml:space="preserve">  注　1)　契約甲とはすべての種類の放送の受信についての契約を、契約乙とはラジオ放送のみの受信についての契約</t>
  </si>
  <si>
    <t xml:space="preserve">  　　　　をいう。</t>
  </si>
  <si>
    <t xml:space="preserve">  　　2)　普及率は昭和40年国勢調査の世帯数に対する百分率である。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</si>
</sst>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_ "/>
    <numFmt numFmtId="179" formatCode="0.0_);[Red]\(0.0\)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3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>
      <alignment horizontal="distributed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vertical="center"/>
    </xf>
    <xf numFmtId="0" fontId="21" fillId="0" borderId="20" xfId="0" applyFont="1" applyBorder="1" applyAlignment="1" applyProtection="1">
      <alignment horizontal="distributed" vertical="center"/>
      <protection locked="0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distributed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2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41" fontId="21" fillId="0" borderId="25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176" fontId="24" fillId="0" borderId="19" xfId="0" applyNumberFormat="1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>
      <alignment horizontal="distributed" vertical="center"/>
    </xf>
    <xf numFmtId="41" fontId="24" fillId="0" borderId="25" xfId="0" applyNumberFormat="1" applyFont="1" applyBorder="1" applyAlignment="1" applyProtection="1">
      <alignment vertical="center"/>
      <protection/>
    </xf>
    <xf numFmtId="178" fontId="24" fillId="0" borderId="0" xfId="0" applyNumberFormat="1" applyFont="1" applyBorder="1" applyAlignment="1" applyProtection="1">
      <alignment vertical="center"/>
      <protection/>
    </xf>
    <xf numFmtId="41" fontId="24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quotePrefix="1">
      <alignment horizontal="center" vertical="center"/>
    </xf>
    <xf numFmtId="0" fontId="23" fillId="0" borderId="16" xfId="0" applyFont="1" applyBorder="1" applyAlignment="1">
      <alignment horizontal="center" vertical="center"/>
    </xf>
    <xf numFmtId="179" fontId="21" fillId="0" borderId="19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8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176" fontId="24" fillId="0" borderId="0" xfId="0" applyNumberFormat="1" applyFont="1" applyAlignment="1" quotePrefix="1">
      <alignment horizontal="center" vertical="center"/>
    </xf>
    <xf numFmtId="0" fontId="26" fillId="0" borderId="16" xfId="0" applyFont="1" applyBorder="1" applyAlignment="1">
      <alignment horizontal="center" vertical="center"/>
    </xf>
    <xf numFmtId="177" fontId="24" fillId="0" borderId="0" xfId="0" applyNumberFormat="1" applyFont="1" applyBorder="1" applyAlignment="1" applyProtection="1">
      <alignment vertical="center"/>
      <protection/>
    </xf>
    <xf numFmtId="179" fontId="21" fillId="0" borderId="19" xfId="0" applyNumberFormat="1" applyFont="1" applyBorder="1" applyAlignment="1" applyProtection="1">
      <alignment vertical="center"/>
      <protection/>
    </xf>
    <xf numFmtId="41" fontId="21" fillId="0" borderId="25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>
      <alignment horizontal="distributed" vertical="center"/>
    </xf>
    <xf numFmtId="178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41" fontId="24" fillId="0" borderId="2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176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6" fontId="21" fillId="0" borderId="20" xfId="0" applyNumberFormat="1" applyFont="1" applyBorder="1" applyAlignment="1" applyProtection="1">
      <alignment horizontal="distributed" vertical="center"/>
      <protection locked="0"/>
    </xf>
    <xf numFmtId="41" fontId="21" fillId="0" borderId="23" xfId="0" applyNumberFormat="1" applyFont="1" applyBorder="1" applyAlignment="1" applyProtection="1">
      <alignment vertical="center"/>
      <protection locked="0"/>
    </xf>
    <xf numFmtId="41" fontId="21" fillId="0" borderId="20" xfId="0" applyNumberFormat="1" applyFont="1" applyBorder="1" applyAlignment="1" applyProtection="1">
      <alignment vertical="center"/>
      <protection locked="0"/>
    </xf>
    <xf numFmtId="41" fontId="21" fillId="0" borderId="24" xfId="0" applyNumberFormat="1" applyFont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 transitionEvaluation="1" transitionEntry="1"/>
  <dimension ref="A1:J58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10.66015625" defaultRowHeight="12" customHeight="1"/>
  <cols>
    <col min="1" max="1" width="2.58203125" style="4" customWidth="1"/>
    <col min="2" max="2" width="12.66015625" style="4" customWidth="1"/>
    <col min="3" max="5" width="8.58203125" style="4" customWidth="1"/>
    <col min="6" max="6" width="2.58203125" style="4" customWidth="1"/>
    <col min="7" max="7" width="13.58203125" style="4" customWidth="1"/>
    <col min="8" max="10" width="8.58203125" style="4" customWidth="1"/>
    <col min="11" max="16384" width="10.66015625" style="4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2:10" ht="12" customHeight="1" thickBot="1">
      <c r="B2" s="5"/>
      <c r="C2" s="6"/>
      <c r="D2" s="6"/>
      <c r="E2" s="6"/>
      <c r="F2" s="6"/>
      <c r="G2" s="7"/>
      <c r="H2" s="8"/>
      <c r="I2" s="9" t="s">
        <v>1</v>
      </c>
      <c r="J2" s="10"/>
    </row>
    <row r="3" spans="1:10" ht="12" customHeight="1" thickTop="1">
      <c r="A3" s="11" t="s">
        <v>2</v>
      </c>
      <c r="B3" s="12"/>
      <c r="C3" s="13" t="s">
        <v>3</v>
      </c>
      <c r="D3" s="14"/>
      <c r="E3" s="15" t="s">
        <v>4</v>
      </c>
      <c r="F3" s="16" t="s">
        <v>2</v>
      </c>
      <c r="G3" s="12"/>
      <c r="H3" s="13" t="s">
        <v>3</v>
      </c>
      <c r="I3" s="14"/>
      <c r="J3" s="15" t="s">
        <v>4</v>
      </c>
    </row>
    <row r="4" spans="1:10" ht="12" customHeight="1">
      <c r="A4" s="17"/>
      <c r="B4" s="18"/>
      <c r="C4" s="19" t="s">
        <v>5</v>
      </c>
      <c r="D4" s="19" t="s">
        <v>6</v>
      </c>
      <c r="E4" s="20" t="s">
        <v>7</v>
      </c>
      <c r="F4" s="21"/>
      <c r="G4" s="18"/>
      <c r="H4" s="19" t="s">
        <v>5</v>
      </c>
      <c r="I4" s="19" t="s">
        <v>6</v>
      </c>
      <c r="J4" s="20" t="s">
        <v>7</v>
      </c>
    </row>
    <row r="5" spans="1:10" ht="12" customHeight="1">
      <c r="A5" s="22" t="s">
        <v>8</v>
      </c>
      <c r="B5" s="23"/>
      <c r="C5" s="24"/>
      <c r="D5" s="24"/>
      <c r="E5" s="25"/>
      <c r="F5" s="26" t="s">
        <v>8</v>
      </c>
      <c r="G5" s="23"/>
      <c r="H5" s="24"/>
      <c r="I5" s="24"/>
      <c r="J5" s="25"/>
    </row>
    <row r="6" spans="2:9" ht="6" customHeight="1">
      <c r="B6" s="27"/>
      <c r="C6" s="28"/>
      <c r="D6" s="29"/>
      <c r="E6" s="30"/>
      <c r="F6" s="31"/>
      <c r="G6" s="32"/>
      <c r="H6" s="28"/>
      <c r="I6" s="29"/>
    </row>
    <row r="7" spans="1:10" ht="12" customHeight="1">
      <c r="A7" s="33" t="s">
        <v>9</v>
      </c>
      <c r="B7" s="34"/>
      <c r="C7" s="35">
        <v>185303</v>
      </c>
      <c r="D7" s="36">
        <v>64.8</v>
      </c>
      <c r="E7" s="37">
        <v>38269</v>
      </c>
      <c r="F7" s="38" t="s">
        <v>10</v>
      </c>
      <c r="G7" s="39"/>
      <c r="H7" s="40">
        <f>SUM(H8:H15)</f>
        <v>9771</v>
      </c>
      <c r="I7" s="41">
        <v>79.4</v>
      </c>
      <c r="J7" s="42">
        <f>SUM(J8:J15)</f>
        <v>1084</v>
      </c>
    </row>
    <row r="8" spans="1:10" ht="12" customHeight="1">
      <c r="A8" s="43" t="s">
        <v>11</v>
      </c>
      <c r="B8" s="44"/>
      <c r="C8" s="35">
        <v>240511</v>
      </c>
      <c r="D8" s="36">
        <v>68.7</v>
      </c>
      <c r="E8" s="37">
        <v>27101</v>
      </c>
      <c r="F8" s="45"/>
      <c r="G8" s="46" t="s">
        <v>12</v>
      </c>
      <c r="H8" s="35">
        <v>1016</v>
      </c>
      <c r="I8" s="47">
        <v>88.3</v>
      </c>
      <c r="J8" s="48">
        <v>145</v>
      </c>
    </row>
    <row r="9" spans="1:10" ht="12" customHeight="1">
      <c r="A9" s="43" t="s">
        <v>13</v>
      </c>
      <c r="B9" s="44"/>
      <c r="C9" s="35">
        <v>218222</v>
      </c>
      <c r="D9" s="36">
        <v>76.3</v>
      </c>
      <c r="E9" s="37">
        <v>24275</v>
      </c>
      <c r="F9" s="45"/>
      <c r="G9" s="46" t="s">
        <v>14</v>
      </c>
      <c r="H9" s="35">
        <v>1517</v>
      </c>
      <c r="I9" s="47">
        <v>91.7</v>
      </c>
      <c r="J9" s="48">
        <v>89</v>
      </c>
    </row>
    <row r="10" spans="1:10" ht="12" customHeight="1">
      <c r="A10" s="43"/>
      <c r="B10" s="44"/>
      <c r="C10" s="35"/>
      <c r="D10" s="36"/>
      <c r="E10" s="37"/>
      <c r="F10" s="45"/>
      <c r="G10" s="46" t="s">
        <v>15</v>
      </c>
      <c r="H10" s="35">
        <v>676</v>
      </c>
      <c r="I10" s="47">
        <v>79.8</v>
      </c>
      <c r="J10" s="48">
        <v>127</v>
      </c>
    </row>
    <row r="11" spans="1:10" ht="12" customHeight="1">
      <c r="A11" s="49" t="s">
        <v>16</v>
      </c>
      <c r="B11" s="50"/>
      <c r="C11" s="40">
        <v>232282</v>
      </c>
      <c r="D11" s="51">
        <v>81.3</v>
      </c>
      <c r="E11" s="42">
        <v>20210</v>
      </c>
      <c r="F11" s="52"/>
      <c r="G11" s="46" t="s">
        <v>17</v>
      </c>
      <c r="H11" s="35">
        <v>1302</v>
      </c>
      <c r="I11" s="47">
        <v>69.2</v>
      </c>
      <c r="J11" s="48">
        <v>125</v>
      </c>
    </row>
    <row r="12" spans="1:10" ht="12" customHeight="1">
      <c r="A12" s="43"/>
      <c r="B12" s="44"/>
      <c r="C12" s="53"/>
      <c r="D12" s="54"/>
      <c r="E12" s="55"/>
      <c r="F12" s="52"/>
      <c r="G12" s="46" t="s">
        <v>18</v>
      </c>
      <c r="H12" s="35">
        <v>746</v>
      </c>
      <c r="I12" s="47">
        <v>74.5</v>
      </c>
      <c r="J12" s="48">
        <v>102</v>
      </c>
    </row>
    <row r="13" spans="1:10" ht="12" customHeight="1">
      <c r="A13" s="56" t="s">
        <v>19</v>
      </c>
      <c r="B13" s="57"/>
      <c r="C13" s="40">
        <f>SUM(C17:C27)</f>
        <v>149978</v>
      </c>
      <c r="D13" s="41">
        <v>81</v>
      </c>
      <c r="E13" s="42">
        <f>SUM(E17:E27)</f>
        <v>11230</v>
      </c>
      <c r="F13" s="52"/>
      <c r="G13" s="46" t="s">
        <v>20</v>
      </c>
      <c r="H13" s="35">
        <v>1266</v>
      </c>
      <c r="I13" s="47">
        <v>78.6</v>
      </c>
      <c r="J13" s="48">
        <v>146</v>
      </c>
    </row>
    <row r="14" spans="1:10" ht="12" customHeight="1">
      <c r="A14" s="49"/>
      <c r="B14" s="50"/>
      <c r="C14" s="40"/>
      <c r="D14" s="41"/>
      <c r="E14" s="42"/>
      <c r="F14" s="52"/>
      <c r="G14" s="46" t="s">
        <v>21</v>
      </c>
      <c r="H14" s="35">
        <v>652</v>
      </c>
      <c r="I14" s="47">
        <v>71.6</v>
      </c>
      <c r="J14" s="48">
        <v>63</v>
      </c>
    </row>
    <row r="15" spans="1:10" ht="12" customHeight="1">
      <c r="A15" s="56" t="s">
        <v>22</v>
      </c>
      <c r="B15" s="57"/>
      <c r="C15" s="40">
        <f>SUM(C29+C34+C41+C45+C51+H7+H17+H27+H32+H36+H43+H49)</f>
        <v>82304</v>
      </c>
      <c r="D15" s="41">
        <v>81.7</v>
      </c>
      <c r="E15" s="42">
        <f>SUM(E29+E34+E41+E45+E51+J7+J17+J27+J32+J36+J43+J49)</f>
        <v>8980</v>
      </c>
      <c r="F15" s="52"/>
      <c r="G15" s="46" t="s">
        <v>23</v>
      </c>
      <c r="H15" s="35">
        <v>2596</v>
      </c>
      <c r="I15" s="47">
        <v>79.9</v>
      </c>
      <c r="J15" s="48">
        <v>287</v>
      </c>
    </row>
    <row r="16" spans="1:10" ht="12" customHeight="1">
      <c r="A16" s="43"/>
      <c r="B16" s="44"/>
      <c r="C16" s="53"/>
      <c r="D16" s="58"/>
      <c r="E16" s="55"/>
      <c r="F16" s="52"/>
      <c r="G16" s="46"/>
      <c r="H16" s="35"/>
      <c r="I16" s="47"/>
      <c r="J16" s="48"/>
    </row>
    <row r="17" spans="1:10" ht="12" customHeight="1">
      <c r="A17" s="59" t="s">
        <v>24</v>
      </c>
      <c r="B17" s="34"/>
      <c r="C17" s="35">
        <v>47339</v>
      </c>
      <c r="D17" s="47">
        <v>84.7</v>
      </c>
      <c r="E17" s="37">
        <v>3032</v>
      </c>
      <c r="F17" s="38" t="s">
        <v>25</v>
      </c>
      <c r="G17" s="57"/>
      <c r="H17" s="60">
        <f>SUM(H18:H25)</f>
        <v>14372</v>
      </c>
      <c r="I17" s="61">
        <v>81.2</v>
      </c>
      <c r="J17" s="62">
        <f>SUM(J18:J25)</f>
        <v>1292</v>
      </c>
    </row>
    <row r="18" spans="1:10" ht="12" customHeight="1">
      <c r="A18" s="59" t="s">
        <v>26</v>
      </c>
      <c r="B18" s="34"/>
      <c r="C18" s="35">
        <v>23497</v>
      </c>
      <c r="D18" s="47">
        <v>71.8</v>
      </c>
      <c r="E18" s="37">
        <v>1842</v>
      </c>
      <c r="F18" s="45"/>
      <c r="G18" s="46" t="s">
        <v>27</v>
      </c>
      <c r="H18" s="35">
        <v>2496</v>
      </c>
      <c r="I18" s="47">
        <v>86.2</v>
      </c>
      <c r="J18" s="48">
        <v>145</v>
      </c>
    </row>
    <row r="19" spans="1:10" ht="12" customHeight="1">
      <c r="A19" s="59" t="s">
        <v>28</v>
      </c>
      <c r="B19" s="34"/>
      <c r="C19" s="35">
        <v>12422</v>
      </c>
      <c r="D19" s="47">
        <v>80.9</v>
      </c>
      <c r="E19" s="37">
        <v>1065</v>
      </c>
      <c r="F19" s="45"/>
      <c r="G19" s="46" t="s">
        <v>29</v>
      </c>
      <c r="H19" s="35">
        <v>3881</v>
      </c>
      <c r="I19" s="47">
        <v>81.7</v>
      </c>
      <c r="J19" s="48">
        <v>305</v>
      </c>
    </row>
    <row r="20" spans="1:10" ht="12" customHeight="1">
      <c r="A20" s="59" t="s">
        <v>30</v>
      </c>
      <c r="B20" s="34"/>
      <c r="C20" s="35">
        <v>12035</v>
      </c>
      <c r="D20" s="47">
        <v>80.6</v>
      </c>
      <c r="E20" s="37">
        <v>932</v>
      </c>
      <c r="F20" s="45"/>
      <c r="G20" s="46" t="s">
        <v>31</v>
      </c>
      <c r="H20" s="35">
        <v>711</v>
      </c>
      <c r="I20" s="47">
        <v>65.5</v>
      </c>
      <c r="J20" s="48">
        <v>124</v>
      </c>
    </row>
    <row r="21" spans="1:10" ht="12" customHeight="1">
      <c r="A21" s="59" t="s">
        <v>32</v>
      </c>
      <c r="B21" s="34"/>
      <c r="C21" s="35">
        <v>10999</v>
      </c>
      <c r="D21" s="47">
        <v>83.5</v>
      </c>
      <c r="E21" s="37">
        <v>724</v>
      </c>
      <c r="F21" s="45"/>
      <c r="G21" s="46" t="s">
        <v>33</v>
      </c>
      <c r="H21" s="35">
        <v>2292</v>
      </c>
      <c r="I21" s="47">
        <v>79</v>
      </c>
      <c r="J21" s="48">
        <v>198</v>
      </c>
    </row>
    <row r="22" spans="1:10" ht="12" customHeight="1">
      <c r="A22" s="59" t="s">
        <v>34</v>
      </c>
      <c r="B22" s="34"/>
      <c r="C22" s="35">
        <v>8747</v>
      </c>
      <c r="D22" s="47">
        <v>86.2</v>
      </c>
      <c r="E22" s="37">
        <v>619</v>
      </c>
      <c r="F22" s="45"/>
      <c r="G22" s="46" t="s">
        <v>35</v>
      </c>
      <c r="H22" s="35">
        <v>1239</v>
      </c>
      <c r="I22" s="47">
        <v>85.3</v>
      </c>
      <c r="J22" s="48">
        <v>128</v>
      </c>
    </row>
    <row r="23" spans="1:10" ht="12" customHeight="1">
      <c r="A23" s="59" t="s">
        <v>36</v>
      </c>
      <c r="B23" s="34"/>
      <c r="C23" s="35">
        <v>7552</v>
      </c>
      <c r="D23" s="47">
        <v>86.5</v>
      </c>
      <c r="E23" s="37">
        <v>399</v>
      </c>
      <c r="F23" s="45"/>
      <c r="G23" s="46" t="s">
        <v>37</v>
      </c>
      <c r="H23" s="35">
        <v>1871</v>
      </c>
      <c r="I23" s="47">
        <v>81.3</v>
      </c>
      <c r="J23" s="48">
        <v>187</v>
      </c>
    </row>
    <row r="24" spans="1:10" ht="12" customHeight="1">
      <c r="A24" s="59" t="s">
        <v>38</v>
      </c>
      <c r="B24" s="34"/>
      <c r="C24" s="35">
        <v>5886</v>
      </c>
      <c r="D24" s="47">
        <v>76.3</v>
      </c>
      <c r="E24" s="37">
        <v>465</v>
      </c>
      <c r="F24" s="45"/>
      <c r="G24" s="46" t="s">
        <v>39</v>
      </c>
      <c r="H24" s="35">
        <v>681</v>
      </c>
      <c r="I24" s="47">
        <v>84.3</v>
      </c>
      <c r="J24" s="48">
        <v>59</v>
      </c>
    </row>
    <row r="25" spans="1:10" ht="12" customHeight="1">
      <c r="A25" s="59" t="s">
        <v>40</v>
      </c>
      <c r="B25" s="34"/>
      <c r="C25" s="35">
        <v>5249</v>
      </c>
      <c r="D25" s="47">
        <v>81.3</v>
      </c>
      <c r="E25" s="37">
        <v>584</v>
      </c>
      <c r="F25" s="45"/>
      <c r="G25" s="46" t="s">
        <v>41</v>
      </c>
      <c r="H25" s="35">
        <v>1201</v>
      </c>
      <c r="I25" s="47">
        <v>79.8</v>
      </c>
      <c r="J25" s="48">
        <v>146</v>
      </c>
    </row>
    <row r="26" spans="1:10" ht="12" customHeight="1">
      <c r="A26" s="59" t="s">
        <v>42</v>
      </c>
      <c r="B26" s="34"/>
      <c r="C26" s="35">
        <v>4651</v>
      </c>
      <c r="D26" s="47">
        <v>77.4</v>
      </c>
      <c r="E26" s="37">
        <v>603</v>
      </c>
      <c r="F26" s="45"/>
      <c r="G26" s="46"/>
      <c r="H26" s="35"/>
      <c r="I26" s="47"/>
      <c r="J26" s="48"/>
    </row>
    <row r="27" spans="1:10" ht="12" customHeight="1">
      <c r="A27" s="59" t="s">
        <v>43</v>
      </c>
      <c r="B27" s="34"/>
      <c r="C27" s="35">
        <v>11601</v>
      </c>
      <c r="D27" s="47">
        <v>83.4</v>
      </c>
      <c r="E27" s="37">
        <v>965</v>
      </c>
      <c r="F27" s="38" t="s">
        <v>44</v>
      </c>
      <c r="G27" s="39"/>
      <c r="H27" s="40">
        <f>SUM(H28:H30)</f>
        <v>3258</v>
      </c>
      <c r="I27" s="41">
        <v>79.3</v>
      </c>
      <c r="J27" s="42">
        <f>SUM(J28:J30)</f>
        <v>293</v>
      </c>
    </row>
    <row r="28" spans="2:10" ht="12" customHeight="1">
      <c r="B28" s="46"/>
      <c r="C28" s="35"/>
      <c r="D28" s="47"/>
      <c r="E28" s="37"/>
      <c r="F28" s="45"/>
      <c r="G28" s="46" t="s">
        <v>45</v>
      </c>
      <c r="H28" s="35">
        <v>1020</v>
      </c>
      <c r="I28" s="47">
        <v>80.2</v>
      </c>
      <c r="J28" s="48">
        <v>71</v>
      </c>
    </row>
    <row r="29" spans="1:10" ht="12" customHeight="1">
      <c r="A29" s="56" t="s">
        <v>46</v>
      </c>
      <c r="B29" s="57"/>
      <c r="C29" s="40">
        <f>SUM(C30:C32)</f>
        <v>3296</v>
      </c>
      <c r="D29" s="41">
        <v>80.5</v>
      </c>
      <c r="E29" s="42">
        <f>SUM(E30:E32)</f>
        <v>460</v>
      </c>
      <c r="F29" s="52"/>
      <c r="G29" s="46" t="s">
        <v>47</v>
      </c>
      <c r="H29" s="35">
        <v>1340</v>
      </c>
      <c r="I29" s="47">
        <v>79.4</v>
      </c>
      <c r="J29" s="48">
        <v>130</v>
      </c>
    </row>
    <row r="30" spans="2:10" ht="12" customHeight="1">
      <c r="B30" s="46" t="s">
        <v>48</v>
      </c>
      <c r="C30" s="35">
        <v>719</v>
      </c>
      <c r="D30" s="47">
        <v>79.9</v>
      </c>
      <c r="E30" s="37">
        <v>118</v>
      </c>
      <c r="F30" s="45"/>
      <c r="G30" s="46" t="s">
        <v>49</v>
      </c>
      <c r="H30" s="35">
        <v>898</v>
      </c>
      <c r="I30" s="47">
        <v>78.3</v>
      </c>
      <c r="J30" s="48">
        <v>92</v>
      </c>
    </row>
    <row r="31" spans="2:10" ht="12" customHeight="1">
      <c r="B31" s="46" t="s">
        <v>50</v>
      </c>
      <c r="C31" s="35">
        <v>1347</v>
      </c>
      <c r="D31" s="47">
        <v>84.2</v>
      </c>
      <c r="E31" s="37">
        <v>182</v>
      </c>
      <c r="F31" s="45"/>
      <c r="G31" s="46"/>
      <c r="H31" s="35"/>
      <c r="I31" s="47"/>
      <c r="J31" s="48"/>
    </row>
    <row r="32" spans="2:10" ht="12" customHeight="1">
      <c r="B32" s="46" t="s">
        <v>51</v>
      </c>
      <c r="C32" s="35">
        <v>1230</v>
      </c>
      <c r="D32" s="47">
        <v>77.1</v>
      </c>
      <c r="E32" s="37">
        <v>160</v>
      </c>
      <c r="F32" s="38" t="s">
        <v>52</v>
      </c>
      <c r="G32" s="39"/>
      <c r="H32" s="60">
        <f>SUM(H33:H34)</f>
        <v>7659</v>
      </c>
      <c r="I32" s="61">
        <v>80.3</v>
      </c>
      <c r="J32" s="62">
        <f>SUM(J33:J34)</f>
        <v>711</v>
      </c>
    </row>
    <row r="33" spans="2:10" ht="12" customHeight="1">
      <c r="B33" s="46"/>
      <c r="C33" s="35"/>
      <c r="D33" s="47"/>
      <c r="E33" s="37"/>
      <c r="F33" s="45"/>
      <c r="G33" s="46" t="s">
        <v>53</v>
      </c>
      <c r="H33" s="35">
        <v>3236</v>
      </c>
      <c r="I33" s="47">
        <v>88.2</v>
      </c>
      <c r="J33" s="48">
        <v>225</v>
      </c>
    </row>
    <row r="34" spans="1:10" ht="12" customHeight="1">
      <c r="A34" s="56" t="s">
        <v>54</v>
      </c>
      <c r="B34" s="57"/>
      <c r="C34" s="40">
        <f>SUM(C35:C39)</f>
        <v>10983</v>
      </c>
      <c r="D34" s="41">
        <v>84.1</v>
      </c>
      <c r="E34" s="42">
        <f>SUM(E35:E39)</f>
        <v>1328</v>
      </c>
      <c r="F34" s="52"/>
      <c r="G34" s="46" t="s">
        <v>55</v>
      </c>
      <c r="H34" s="35">
        <v>4423</v>
      </c>
      <c r="I34" s="47">
        <v>78.3</v>
      </c>
      <c r="J34" s="48">
        <v>486</v>
      </c>
    </row>
    <row r="35" spans="2:10" ht="12" customHeight="1">
      <c r="B35" s="46" t="s">
        <v>56</v>
      </c>
      <c r="C35" s="35">
        <v>2031</v>
      </c>
      <c r="D35" s="47">
        <v>86.2</v>
      </c>
      <c r="E35" s="37">
        <v>322</v>
      </c>
      <c r="F35" s="45"/>
      <c r="G35" s="46"/>
      <c r="H35" s="35"/>
      <c r="I35" s="47"/>
      <c r="J35" s="48"/>
    </row>
    <row r="36" spans="2:10" ht="12" customHeight="1">
      <c r="B36" s="46" t="s">
        <v>57</v>
      </c>
      <c r="C36" s="35">
        <v>689</v>
      </c>
      <c r="D36" s="47">
        <v>80.8</v>
      </c>
      <c r="E36" s="37">
        <v>115</v>
      </c>
      <c r="F36" s="38" t="s">
        <v>58</v>
      </c>
      <c r="G36" s="39"/>
      <c r="H36" s="40">
        <f>SUM(H37:H41)</f>
        <v>4321</v>
      </c>
      <c r="I36" s="41">
        <v>78.4</v>
      </c>
      <c r="J36" s="42">
        <f>SUM(J37:J41)</f>
        <v>529</v>
      </c>
    </row>
    <row r="37" spans="2:10" ht="12" customHeight="1">
      <c r="B37" s="63" t="s">
        <v>59</v>
      </c>
      <c r="C37" s="37">
        <v>4340</v>
      </c>
      <c r="D37" s="47">
        <v>82.3</v>
      </c>
      <c r="E37" s="37">
        <v>435</v>
      </c>
      <c r="F37" s="45"/>
      <c r="G37" s="46" t="s">
        <v>60</v>
      </c>
      <c r="H37" s="35">
        <v>360</v>
      </c>
      <c r="I37" s="47">
        <v>66.3</v>
      </c>
      <c r="J37" s="48">
        <v>95</v>
      </c>
    </row>
    <row r="38" spans="2:10" ht="12" customHeight="1">
      <c r="B38" s="63" t="s">
        <v>61</v>
      </c>
      <c r="C38" s="37">
        <v>1277</v>
      </c>
      <c r="D38" s="47">
        <v>85.9</v>
      </c>
      <c r="E38" s="37">
        <v>174</v>
      </c>
      <c r="F38" s="45"/>
      <c r="G38" s="46" t="s">
        <v>62</v>
      </c>
      <c r="H38" s="35">
        <v>756</v>
      </c>
      <c r="I38" s="47">
        <v>76.1</v>
      </c>
      <c r="J38" s="48">
        <v>108</v>
      </c>
    </row>
    <row r="39" spans="2:10" ht="12" customHeight="1">
      <c r="B39" s="63" t="s">
        <v>63</v>
      </c>
      <c r="C39" s="37">
        <v>2646</v>
      </c>
      <c r="D39" s="47">
        <v>85.5</v>
      </c>
      <c r="E39" s="37">
        <v>282</v>
      </c>
      <c r="F39" s="45"/>
      <c r="G39" s="46" t="s">
        <v>64</v>
      </c>
      <c r="H39" s="35">
        <v>411</v>
      </c>
      <c r="I39" s="47">
        <v>68.8</v>
      </c>
      <c r="J39" s="48">
        <v>81</v>
      </c>
    </row>
    <row r="40" spans="2:10" ht="12" customHeight="1">
      <c r="B40" s="63"/>
      <c r="C40" s="37"/>
      <c r="D40" s="47"/>
      <c r="E40" s="37"/>
      <c r="F40" s="45"/>
      <c r="G40" s="46" t="s">
        <v>65</v>
      </c>
      <c r="H40" s="35">
        <v>958</v>
      </c>
      <c r="I40" s="47">
        <v>85.2</v>
      </c>
      <c r="J40" s="48">
        <v>66</v>
      </c>
    </row>
    <row r="41" spans="1:10" ht="12" customHeight="1">
      <c r="A41" s="56" t="s">
        <v>66</v>
      </c>
      <c r="B41" s="57"/>
      <c r="C41" s="42">
        <f>SUM(C42:C43)</f>
        <v>6590</v>
      </c>
      <c r="D41" s="41">
        <v>85</v>
      </c>
      <c r="E41" s="42">
        <f>SUM(E42:E43)</f>
        <v>597</v>
      </c>
      <c r="F41" s="52"/>
      <c r="G41" s="46" t="s">
        <v>67</v>
      </c>
      <c r="H41" s="35">
        <v>1836</v>
      </c>
      <c r="I41" s="47">
        <v>81.5</v>
      </c>
      <c r="J41" s="48">
        <v>179</v>
      </c>
    </row>
    <row r="42" spans="2:10" ht="12" customHeight="1">
      <c r="B42" s="63" t="s">
        <v>68</v>
      </c>
      <c r="C42" s="37">
        <v>3982</v>
      </c>
      <c r="D42" s="47">
        <v>86.5</v>
      </c>
      <c r="E42" s="37">
        <v>357</v>
      </c>
      <c r="F42" s="45"/>
      <c r="G42" s="46"/>
      <c r="H42" s="35"/>
      <c r="I42" s="47"/>
      <c r="J42" s="48"/>
    </row>
    <row r="43" spans="2:10" ht="12" customHeight="1">
      <c r="B43" s="63" t="s">
        <v>69</v>
      </c>
      <c r="C43" s="37">
        <v>2608</v>
      </c>
      <c r="D43" s="47">
        <v>82.8</v>
      </c>
      <c r="E43" s="37">
        <v>240</v>
      </c>
      <c r="F43" s="38" t="s">
        <v>70</v>
      </c>
      <c r="G43" s="39"/>
      <c r="H43" s="40">
        <f>SUM(H44:H47)</f>
        <v>5082</v>
      </c>
      <c r="I43" s="41">
        <v>77.8</v>
      </c>
      <c r="J43" s="42">
        <f>SUM(J44:J47)</f>
        <v>771</v>
      </c>
    </row>
    <row r="44" spans="2:10" ht="12" customHeight="1">
      <c r="B44" s="63"/>
      <c r="C44" s="37"/>
      <c r="D44" s="47"/>
      <c r="E44" s="37"/>
      <c r="F44" s="45"/>
      <c r="G44" s="46" t="s">
        <v>71</v>
      </c>
      <c r="H44" s="35">
        <v>1326</v>
      </c>
      <c r="I44" s="47">
        <v>84.5</v>
      </c>
      <c r="J44" s="48">
        <v>132</v>
      </c>
    </row>
    <row r="45" spans="1:10" ht="12" customHeight="1">
      <c r="A45" s="56" t="s">
        <v>72</v>
      </c>
      <c r="B45" s="57"/>
      <c r="C45" s="40">
        <f>SUM(C46:C49)</f>
        <v>8025</v>
      </c>
      <c r="D45" s="41">
        <v>84.2</v>
      </c>
      <c r="E45" s="42">
        <f>SUM(E46:E49)</f>
        <v>1084</v>
      </c>
      <c r="F45" s="52"/>
      <c r="G45" s="46" t="s">
        <v>73</v>
      </c>
      <c r="H45" s="35">
        <v>1185</v>
      </c>
      <c r="I45" s="47">
        <v>81.4</v>
      </c>
      <c r="J45" s="48">
        <v>220</v>
      </c>
    </row>
    <row r="46" spans="2:10" ht="12" customHeight="1">
      <c r="B46" s="46" t="s">
        <v>74</v>
      </c>
      <c r="C46" s="35">
        <v>1303</v>
      </c>
      <c r="D46" s="47">
        <v>84.5</v>
      </c>
      <c r="E46" s="37">
        <v>195</v>
      </c>
      <c r="F46" s="45"/>
      <c r="G46" s="46" t="s">
        <v>75</v>
      </c>
      <c r="H46" s="35">
        <v>1461</v>
      </c>
      <c r="I46" s="47">
        <v>72.3</v>
      </c>
      <c r="J46" s="48">
        <v>257</v>
      </c>
    </row>
    <row r="47" spans="2:10" ht="12" customHeight="1">
      <c r="B47" s="46" t="s">
        <v>76</v>
      </c>
      <c r="C47" s="35">
        <v>1889</v>
      </c>
      <c r="D47" s="47">
        <v>92.5</v>
      </c>
      <c r="E47" s="37">
        <v>220</v>
      </c>
      <c r="F47" s="45"/>
      <c r="G47" s="46" t="s">
        <v>77</v>
      </c>
      <c r="H47" s="35">
        <v>1110</v>
      </c>
      <c r="I47" s="47">
        <v>74.7</v>
      </c>
      <c r="J47" s="48">
        <v>162</v>
      </c>
    </row>
    <row r="48" spans="2:10" ht="12" customHeight="1">
      <c r="B48" s="46" t="s">
        <v>78</v>
      </c>
      <c r="C48" s="35">
        <v>2376</v>
      </c>
      <c r="D48" s="47">
        <v>80.4</v>
      </c>
      <c r="E48" s="37">
        <v>322</v>
      </c>
      <c r="F48" s="45"/>
      <c r="G48" s="46"/>
      <c r="H48" s="35"/>
      <c r="I48" s="47"/>
      <c r="J48" s="48"/>
    </row>
    <row r="49" spans="2:10" ht="12" customHeight="1">
      <c r="B49" s="46" t="s">
        <v>79</v>
      </c>
      <c r="C49" s="35">
        <v>2457</v>
      </c>
      <c r="D49" s="47">
        <v>82.1</v>
      </c>
      <c r="E49" s="37">
        <v>347</v>
      </c>
      <c r="F49" s="38" t="s">
        <v>80</v>
      </c>
      <c r="G49" s="39"/>
      <c r="H49" s="40">
        <f>SUM(H50:H51)</f>
        <v>4020</v>
      </c>
      <c r="I49" s="41">
        <v>81.2</v>
      </c>
      <c r="J49" s="42">
        <f>SUM(J50:J51)</f>
        <v>493</v>
      </c>
    </row>
    <row r="50" spans="2:10" ht="12" customHeight="1">
      <c r="B50" s="46"/>
      <c r="C50" s="35"/>
      <c r="D50" s="47"/>
      <c r="E50" s="37"/>
      <c r="F50" s="45"/>
      <c r="G50" s="46" t="s">
        <v>81</v>
      </c>
      <c r="H50" s="35">
        <v>1507</v>
      </c>
      <c r="I50" s="47">
        <v>76.1</v>
      </c>
      <c r="J50" s="48">
        <v>209</v>
      </c>
    </row>
    <row r="51" spans="1:10" ht="12" customHeight="1">
      <c r="A51" s="56" t="s">
        <v>82</v>
      </c>
      <c r="B51" s="57"/>
      <c r="C51" s="42">
        <f>SUM(C52)</f>
        <v>4927</v>
      </c>
      <c r="D51" s="41">
        <v>87.2</v>
      </c>
      <c r="E51" s="42">
        <f>SUM(E52)</f>
        <v>338</v>
      </c>
      <c r="F51" s="52"/>
      <c r="G51" s="46" t="s">
        <v>83</v>
      </c>
      <c r="H51" s="35">
        <v>2513</v>
      </c>
      <c r="I51" s="47">
        <v>84.6</v>
      </c>
      <c r="J51" s="48">
        <v>284</v>
      </c>
    </row>
    <row r="52" spans="2:10" ht="12" customHeight="1">
      <c r="B52" s="46" t="s">
        <v>84</v>
      </c>
      <c r="C52" s="35">
        <v>4927</v>
      </c>
      <c r="D52" s="47">
        <v>87.2</v>
      </c>
      <c r="E52" s="37">
        <v>338</v>
      </c>
      <c r="F52" s="45"/>
      <c r="G52" s="64"/>
      <c r="H52" s="37"/>
      <c r="I52" s="47"/>
      <c r="J52" s="65"/>
    </row>
    <row r="53" spans="1:10" ht="6" customHeight="1">
      <c r="A53" s="66"/>
      <c r="B53" s="67"/>
      <c r="C53" s="68"/>
      <c r="D53" s="69"/>
      <c r="E53" s="69"/>
      <c r="F53" s="70"/>
      <c r="G53" s="71"/>
      <c r="H53" s="72"/>
      <c r="I53" s="72"/>
      <c r="J53" s="66"/>
    </row>
    <row r="54" spans="2:9" ht="12" customHeight="1">
      <c r="B54" s="5" t="s">
        <v>85</v>
      </c>
      <c r="C54" s="73"/>
      <c r="D54" s="73"/>
      <c r="E54" s="73"/>
      <c r="F54" s="73"/>
      <c r="G54" s="74"/>
      <c r="H54" s="74"/>
      <c r="I54" s="74"/>
    </row>
    <row r="55" spans="2:7" ht="12" customHeight="1">
      <c r="B55" s="75" t="s">
        <v>86</v>
      </c>
      <c r="G55" s="75"/>
    </row>
    <row r="56" spans="2:7" ht="12" customHeight="1">
      <c r="B56" s="75" t="s">
        <v>87</v>
      </c>
      <c r="G56" s="75"/>
    </row>
    <row r="57" spans="2:7" ht="12" customHeight="1">
      <c r="B57" s="75" t="s">
        <v>88</v>
      </c>
      <c r="G57" s="75"/>
    </row>
    <row r="58" spans="2:7" ht="12" customHeight="1">
      <c r="B58" s="75"/>
      <c r="G58" s="75"/>
    </row>
  </sheetData>
  <sheetProtection/>
  <mergeCells count="49">
    <mergeCell ref="A51:B51"/>
    <mergeCell ref="A34:B34"/>
    <mergeCell ref="F36:G36"/>
    <mergeCell ref="A41:B41"/>
    <mergeCell ref="F43:G43"/>
    <mergeCell ref="A45:B45"/>
    <mergeCell ref="F49:G49"/>
    <mergeCell ref="A25:B25"/>
    <mergeCell ref="A26:B26"/>
    <mergeCell ref="A27:B27"/>
    <mergeCell ref="F27:G27"/>
    <mergeCell ref="A29:B29"/>
    <mergeCell ref="F32:G32"/>
    <mergeCell ref="A19:B19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  <mergeCell ref="F17:G17"/>
    <mergeCell ref="A18:B18"/>
    <mergeCell ref="A8:B8"/>
    <mergeCell ref="A9:B9"/>
    <mergeCell ref="A10:B10"/>
    <mergeCell ref="A11:B11"/>
    <mergeCell ref="A12:B12"/>
    <mergeCell ref="A13:B13"/>
    <mergeCell ref="I4:I5"/>
    <mergeCell ref="J4:J5"/>
    <mergeCell ref="A5:B5"/>
    <mergeCell ref="F5:G5"/>
    <mergeCell ref="A7:B7"/>
    <mergeCell ref="F7:G7"/>
    <mergeCell ref="A4:B4"/>
    <mergeCell ref="C4:C5"/>
    <mergeCell ref="D4:D5"/>
    <mergeCell ref="E4:E5"/>
    <mergeCell ref="F4:G4"/>
    <mergeCell ref="H4:H5"/>
    <mergeCell ref="A1:J1"/>
    <mergeCell ref="I2:J2"/>
    <mergeCell ref="A3:B3"/>
    <mergeCell ref="C3:D3"/>
    <mergeCell ref="F3:G3"/>
    <mergeCell ref="H3:I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2009-05-19T04:41:46Z</dcterms:created>
  <dcterms:modified xsi:type="dcterms:W3CDTF">2009-05-19T04:41:51Z</dcterms:modified>
  <cp:category/>
  <cp:version/>
  <cp:contentType/>
  <cp:contentStatus/>
</cp:coreProperties>
</file>