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0" sheetId="1" r:id="rId1"/>
  </sheets>
  <externalReferences>
    <externalReference r:id="rId4"/>
  </externalReferences>
  <definedNames>
    <definedName name="_10.電気_ガスおよび水道">#REF!</definedName>
    <definedName name="_5６農家人口">'[1]264'!#REF!</definedName>
    <definedName name="_xlnm.Print_Area" localSheetId="0">'260'!$A$1:$K$39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<sst xmlns="http://schemas.openxmlformats.org/spreadsheetml/2006/main" count="94" uniqueCount="38">
  <si>
    <t>260．　社　 　会　 　福　 　祉　　 施　 　設　　</t>
  </si>
  <si>
    <t>昭和43年1月1日</t>
  </si>
  <si>
    <t>施　　　　　　　　　設</t>
  </si>
  <si>
    <t>総　　　　　　　　数</t>
  </si>
  <si>
    <t>公　　　　　　　　営</t>
  </si>
  <si>
    <t>民　　　　　　　　営</t>
  </si>
  <si>
    <t>施設数</t>
  </si>
  <si>
    <t>定　員</t>
  </si>
  <si>
    <t>収容人員</t>
  </si>
  <si>
    <t>児童福祉法による施設</t>
  </si>
  <si>
    <t>助産施設</t>
  </si>
  <si>
    <t>-</t>
  </si>
  <si>
    <t>乳児院</t>
  </si>
  <si>
    <t>母子寮</t>
  </si>
  <si>
    <t>保育所</t>
  </si>
  <si>
    <t>児童厚生施設</t>
  </si>
  <si>
    <t>養護施設</t>
  </si>
  <si>
    <t>精神薄弱児施設</t>
  </si>
  <si>
    <t>し体不自由児施設</t>
  </si>
  <si>
    <t>盲児施設</t>
  </si>
  <si>
    <t>ろうあ児施設</t>
  </si>
  <si>
    <t>教護院</t>
  </si>
  <si>
    <t>児童相談所</t>
  </si>
  <si>
    <t>精神薄弱者福祉法による施設</t>
  </si>
  <si>
    <t>援護施設</t>
  </si>
  <si>
    <t>生活保護法による施設</t>
  </si>
  <si>
    <t>救護施設</t>
  </si>
  <si>
    <t>授産施設</t>
  </si>
  <si>
    <t>身体障害者福祉法による施設</t>
  </si>
  <si>
    <t>収容授産施設</t>
  </si>
  <si>
    <t>し体不自由者更生施設</t>
  </si>
  <si>
    <t>売春防止法による施設</t>
  </si>
  <si>
    <t>婦人相談所</t>
  </si>
  <si>
    <t>婦人保護施設</t>
  </si>
  <si>
    <t>老人福祉法による施設</t>
  </si>
  <si>
    <t>養護老人ホーム</t>
  </si>
  <si>
    <t>　資料:県婦人児童課､児社会課</t>
  </si>
  <si>
    <t>　注　児童厚生施設の（　）は児童館のみの定員であり、児童相談所の（　）は一時保護所の定員、収容人員である。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</si>
</sst>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0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58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 vertical="center"/>
    </xf>
    <xf numFmtId="176" fontId="23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 applyProtection="1">
      <alignment vertical="center"/>
      <protection/>
    </xf>
    <xf numFmtId="0" fontId="0" fillId="0" borderId="21" xfId="0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horizontal="right" vertical="center"/>
    </xf>
    <xf numFmtId="177" fontId="23" fillId="0" borderId="0" xfId="0" applyNumberFormat="1" applyFont="1" applyFill="1" applyAlignment="1">
      <alignment horizontal="right" vertical="center"/>
    </xf>
    <xf numFmtId="0" fontId="0" fillId="0" borderId="21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 shrinkToFit="1"/>
    </xf>
    <xf numFmtId="0" fontId="23" fillId="0" borderId="21" xfId="0" applyFont="1" applyFill="1" applyBorder="1" applyAlignment="1">
      <alignment horizontal="distributed" vertical="center" shrinkToFit="1"/>
    </xf>
    <xf numFmtId="177" fontId="0" fillId="0" borderId="0" xfId="0" applyNumberFormat="1" applyFont="1" applyFill="1" applyBorder="1" applyAlignment="1" quotePrefix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0</xdr:rowOff>
    </xdr:from>
    <xdr:to>
      <xdr:col>20</xdr:col>
      <xdr:colOff>47625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4306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4268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0</xdr:row>
      <xdr:rowOff>0</xdr:rowOff>
    </xdr:from>
    <xdr:to>
      <xdr:col>20</xdr:col>
      <xdr:colOff>57150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4316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4935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5" name="AutoShape 29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6" name="AutoShape 30"/>
        <xdr:cNvSpPr>
          <a:spLocks/>
        </xdr:cNvSpPr>
      </xdr:nvSpPr>
      <xdr:spPr>
        <a:xfrm flipH="1"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" name="AutoShape 31"/>
        <xdr:cNvSpPr>
          <a:spLocks/>
        </xdr:cNvSpPr>
      </xdr:nvSpPr>
      <xdr:spPr>
        <a:xfrm flipH="1"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" name="AutoShape 32"/>
        <xdr:cNvSpPr>
          <a:spLocks/>
        </xdr:cNvSpPr>
      </xdr:nvSpPr>
      <xdr:spPr>
        <a:xfrm flipH="1"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" name="AutoShape 34"/>
        <xdr:cNvSpPr>
          <a:spLocks/>
        </xdr:cNvSpPr>
      </xdr:nvSpPr>
      <xdr:spPr>
        <a:xfrm flipH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2" name="AutoShape 36"/>
        <xdr:cNvSpPr>
          <a:spLocks/>
        </xdr:cNvSpPr>
      </xdr:nvSpPr>
      <xdr:spPr>
        <a:xfrm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3" name="AutoShape 37"/>
        <xdr:cNvSpPr>
          <a:spLocks/>
        </xdr:cNvSpPr>
      </xdr:nvSpPr>
      <xdr:spPr>
        <a:xfrm flipH="1"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1" sqref="A1:K1"/>
    </sheetView>
  </sheetViews>
  <sheetFormatPr defaultColWidth="8.875" defaultRowHeight="12" customHeight="1"/>
  <cols>
    <col min="1" max="1" width="5.75390625" style="43" customWidth="1"/>
    <col min="2" max="2" width="19.75390625" style="8" customWidth="1"/>
    <col min="3" max="4" width="8.75390625" style="8" customWidth="1"/>
    <col min="5" max="5" width="9.75390625" style="8" customWidth="1"/>
    <col min="6" max="7" width="8.75390625" style="8" customWidth="1"/>
    <col min="8" max="8" width="9.75390625" style="8" customWidth="1"/>
    <col min="9" max="10" width="8.75390625" style="8" customWidth="1"/>
    <col min="11" max="11" width="9.75390625" style="8" customWidth="1"/>
    <col min="12" max="16384" width="8.875" style="8" customWidth="1"/>
  </cols>
  <sheetData>
    <row r="1" spans="1:11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/>
      <c r="B2" s="5"/>
      <c r="C2" s="5"/>
      <c r="D2" s="5"/>
      <c r="E2" s="5"/>
      <c r="F2" s="5"/>
      <c r="G2" s="5"/>
      <c r="H2" s="5"/>
      <c r="I2" s="6" t="s">
        <v>1</v>
      </c>
      <c r="J2" s="7"/>
      <c r="K2" s="7"/>
    </row>
    <row r="3" spans="1:11" ht="15" customHeight="1" thickTop="1">
      <c r="A3" s="9" t="s">
        <v>2</v>
      </c>
      <c r="B3" s="10"/>
      <c r="C3" s="11" t="s">
        <v>3</v>
      </c>
      <c r="D3" s="12"/>
      <c r="E3" s="13"/>
      <c r="F3" s="11" t="s">
        <v>4</v>
      </c>
      <c r="G3" s="12"/>
      <c r="H3" s="13"/>
      <c r="I3" s="11" t="s">
        <v>5</v>
      </c>
      <c r="J3" s="14"/>
      <c r="K3" s="14"/>
    </row>
    <row r="4" spans="1:11" ht="15" customHeight="1">
      <c r="A4" s="15"/>
      <c r="B4" s="16"/>
      <c r="C4" s="17" t="s">
        <v>6</v>
      </c>
      <c r="D4" s="18" t="s">
        <v>7</v>
      </c>
      <c r="E4" s="18" t="s">
        <v>8</v>
      </c>
      <c r="F4" s="17" t="s">
        <v>6</v>
      </c>
      <c r="G4" s="18" t="s">
        <v>7</v>
      </c>
      <c r="H4" s="18" t="s">
        <v>8</v>
      </c>
      <c r="I4" s="17" t="s">
        <v>6</v>
      </c>
      <c r="J4" s="18" t="s">
        <v>7</v>
      </c>
      <c r="K4" s="19" t="s">
        <v>8</v>
      </c>
    </row>
    <row r="5" spans="1:11" ht="6" customHeight="1">
      <c r="A5" s="20"/>
      <c r="B5" s="21"/>
      <c r="C5" s="22"/>
      <c r="D5" s="23"/>
      <c r="E5" s="23"/>
      <c r="F5" s="22"/>
      <c r="G5" s="23"/>
      <c r="H5" s="23"/>
      <c r="I5" s="22"/>
      <c r="J5" s="23"/>
      <c r="K5" s="23"/>
    </row>
    <row r="6" spans="1:11" s="28" customFormat="1" ht="12" customHeight="1">
      <c r="A6" s="24" t="s">
        <v>9</v>
      </c>
      <c r="B6" s="25"/>
      <c r="C6" s="26">
        <v>240</v>
      </c>
      <c r="D6" s="27">
        <v>13215</v>
      </c>
      <c r="E6" s="27">
        <f>SUM(H6+K6)</f>
        <v>11611</v>
      </c>
      <c r="F6" s="27">
        <f aca="true" t="shared" si="0" ref="F6:K6">SUM(F7:F18)</f>
        <v>97</v>
      </c>
      <c r="G6" s="27">
        <v>4936</v>
      </c>
      <c r="H6" s="27">
        <v>4532</v>
      </c>
      <c r="I6" s="27">
        <f t="shared" si="0"/>
        <v>161</v>
      </c>
      <c r="J6" s="27">
        <v>8279</v>
      </c>
      <c r="K6" s="27">
        <f t="shared" si="0"/>
        <v>7079</v>
      </c>
    </row>
    <row r="7" spans="1:11" ht="12" customHeight="1">
      <c r="A7" s="4"/>
      <c r="B7" s="29" t="s">
        <v>10</v>
      </c>
      <c r="C7" s="26">
        <v>8</v>
      </c>
      <c r="D7" s="27">
        <v>30</v>
      </c>
      <c r="E7" s="27">
        <v>9</v>
      </c>
      <c r="F7" s="26">
        <v>8</v>
      </c>
      <c r="G7" s="26">
        <v>30</v>
      </c>
      <c r="H7" s="26">
        <v>9</v>
      </c>
      <c r="I7" s="26" t="s">
        <v>11</v>
      </c>
      <c r="J7" s="26" t="s">
        <v>11</v>
      </c>
      <c r="K7" s="26" t="s">
        <v>11</v>
      </c>
    </row>
    <row r="8" spans="1:11" ht="12" customHeight="1">
      <c r="A8" s="4"/>
      <c r="B8" s="29" t="s">
        <v>12</v>
      </c>
      <c r="C8" s="26">
        <v>2</v>
      </c>
      <c r="D8" s="27">
        <v>50</v>
      </c>
      <c r="E8" s="27">
        <v>43</v>
      </c>
      <c r="F8" s="26" t="s">
        <v>11</v>
      </c>
      <c r="G8" s="26" t="s">
        <v>11</v>
      </c>
      <c r="H8" s="26" t="s">
        <v>11</v>
      </c>
      <c r="I8" s="26">
        <v>2</v>
      </c>
      <c r="J8" s="26">
        <v>50</v>
      </c>
      <c r="K8" s="26">
        <v>43</v>
      </c>
    </row>
    <row r="9" spans="1:11" ht="12" customHeight="1">
      <c r="A9" s="4"/>
      <c r="B9" s="29" t="s">
        <v>13</v>
      </c>
      <c r="C9" s="26">
        <v>7</v>
      </c>
      <c r="D9" s="27">
        <v>129</v>
      </c>
      <c r="E9" s="27">
        <f>SUM(H9+K9)</f>
        <v>90</v>
      </c>
      <c r="F9" s="26">
        <v>4</v>
      </c>
      <c r="G9" s="26">
        <v>80</v>
      </c>
      <c r="H9" s="26">
        <v>56</v>
      </c>
      <c r="I9" s="26">
        <v>3</v>
      </c>
      <c r="J9" s="26">
        <v>49</v>
      </c>
      <c r="K9" s="26">
        <v>34</v>
      </c>
    </row>
    <row r="10" spans="1:11" ht="12" customHeight="1">
      <c r="A10" s="4"/>
      <c r="B10" s="29" t="s">
        <v>14</v>
      </c>
      <c r="C10" s="26">
        <v>161</v>
      </c>
      <c r="D10" s="27">
        <v>10140</v>
      </c>
      <c r="E10" s="27">
        <v>9963</v>
      </c>
      <c r="F10" s="26">
        <v>60</v>
      </c>
      <c r="G10" s="26">
        <v>4125</v>
      </c>
      <c r="H10" s="26">
        <v>3992</v>
      </c>
      <c r="I10" s="26">
        <v>101</v>
      </c>
      <c r="J10" s="26">
        <v>6015</v>
      </c>
      <c r="K10" s="26">
        <v>5971</v>
      </c>
    </row>
    <row r="11" spans="1:11" ht="12" customHeight="1">
      <c r="A11" s="4"/>
      <c r="B11" s="29" t="s">
        <v>15</v>
      </c>
      <c r="C11" s="30">
        <v>40</v>
      </c>
      <c r="D11" s="31">
        <v>-1115</v>
      </c>
      <c r="E11" s="31" t="s">
        <v>11</v>
      </c>
      <c r="F11" s="30">
        <v>18</v>
      </c>
      <c r="G11" s="30">
        <v>-90</v>
      </c>
      <c r="H11" s="30" t="s">
        <v>11</v>
      </c>
      <c r="I11" s="30">
        <v>40</v>
      </c>
      <c r="J11" s="30">
        <v>-1025</v>
      </c>
      <c r="K11" s="30" t="s">
        <v>11</v>
      </c>
    </row>
    <row r="12" spans="1:11" ht="12" customHeight="1">
      <c r="A12" s="4"/>
      <c r="B12" s="29" t="s">
        <v>16</v>
      </c>
      <c r="C12" s="30">
        <v>12</v>
      </c>
      <c r="D12" s="31">
        <v>760</v>
      </c>
      <c r="E12" s="31">
        <v>688</v>
      </c>
      <c r="F12" s="30">
        <v>1</v>
      </c>
      <c r="G12" s="30">
        <v>50</v>
      </c>
      <c r="H12" s="30">
        <v>43</v>
      </c>
      <c r="I12" s="30">
        <v>11</v>
      </c>
      <c r="J12" s="30">
        <v>710</v>
      </c>
      <c r="K12" s="30">
        <v>645</v>
      </c>
    </row>
    <row r="13" spans="1:11" ht="12" customHeight="1">
      <c r="A13" s="4"/>
      <c r="B13" s="32" t="s">
        <v>17</v>
      </c>
      <c r="C13" s="30">
        <v>4</v>
      </c>
      <c r="D13" s="31">
        <v>340</v>
      </c>
      <c r="E13" s="31">
        <f>SUM(H13+K13)</f>
        <v>302</v>
      </c>
      <c r="F13" s="30">
        <v>1</v>
      </c>
      <c r="G13" s="30">
        <v>60</v>
      </c>
      <c r="H13" s="30">
        <v>59</v>
      </c>
      <c r="I13" s="30">
        <v>3</v>
      </c>
      <c r="J13" s="30">
        <v>280</v>
      </c>
      <c r="K13" s="30">
        <v>243</v>
      </c>
    </row>
    <row r="14" spans="1:11" ht="12" customHeight="1">
      <c r="A14" s="4"/>
      <c r="B14" s="29" t="s">
        <v>18</v>
      </c>
      <c r="C14" s="30">
        <v>1</v>
      </c>
      <c r="D14" s="31">
        <v>150</v>
      </c>
      <c r="E14" s="31">
        <v>143</v>
      </c>
      <c r="F14" s="30" t="s">
        <v>11</v>
      </c>
      <c r="G14" s="30" t="s">
        <v>11</v>
      </c>
      <c r="H14" s="30" t="s">
        <v>11</v>
      </c>
      <c r="I14" s="30">
        <v>1</v>
      </c>
      <c r="J14" s="30">
        <v>150</v>
      </c>
      <c r="K14" s="30">
        <v>143</v>
      </c>
    </row>
    <row r="15" spans="1:11" ht="12" customHeight="1">
      <c r="A15" s="33"/>
      <c r="B15" s="29" t="s">
        <v>19</v>
      </c>
      <c r="C15" s="30">
        <v>1</v>
      </c>
      <c r="D15" s="31">
        <v>140</v>
      </c>
      <c r="E15" s="31">
        <v>136</v>
      </c>
      <c r="F15" s="34">
        <v>1</v>
      </c>
      <c r="G15" s="34">
        <v>140</v>
      </c>
      <c r="H15" s="34">
        <v>136</v>
      </c>
      <c r="I15" s="34" t="s">
        <v>11</v>
      </c>
      <c r="J15" s="34" t="s">
        <v>11</v>
      </c>
      <c r="K15" s="34" t="s">
        <v>11</v>
      </c>
    </row>
    <row r="16" spans="1:11" ht="12" customHeight="1">
      <c r="A16" s="33"/>
      <c r="B16" s="29" t="s">
        <v>20</v>
      </c>
      <c r="C16" s="30">
        <v>1</v>
      </c>
      <c r="D16" s="31">
        <v>230</v>
      </c>
      <c r="E16" s="31">
        <v>185</v>
      </c>
      <c r="F16" s="34">
        <v>1</v>
      </c>
      <c r="G16" s="34">
        <v>230</v>
      </c>
      <c r="H16" s="34">
        <v>185</v>
      </c>
      <c r="I16" s="34" t="s">
        <v>11</v>
      </c>
      <c r="J16" s="34" t="s">
        <v>11</v>
      </c>
      <c r="K16" s="34" t="s">
        <v>11</v>
      </c>
    </row>
    <row r="17" spans="1:11" ht="12" customHeight="1">
      <c r="A17" s="4"/>
      <c r="B17" s="29" t="s">
        <v>21</v>
      </c>
      <c r="C17" s="30">
        <v>1</v>
      </c>
      <c r="D17" s="31">
        <v>96</v>
      </c>
      <c r="E17" s="31">
        <v>49</v>
      </c>
      <c r="F17" s="30">
        <v>1</v>
      </c>
      <c r="G17" s="30">
        <v>96</v>
      </c>
      <c r="H17" s="30">
        <v>49</v>
      </c>
      <c r="I17" s="30" t="s">
        <v>11</v>
      </c>
      <c r="J17" s="30" t="s">
        <v>11</v>
      </c>
      <c r="K17" s="30" t="s">
        <v>11</v>
      </c>
    </row>
    <row r="18" spans="1:11" ht="12" customHeight="1">
      <c r="A18" s="4"/>
      <c r="B18" s="29" t="s">
        <v>22</v>
      </c>
      <c r="C18" s="30">
        <v>2</v>
      </c>
      <c r="D18" s="31">
        <v>-35</v>
      </c>
      <c r="E18" s="30">
        <v>-3</v>
      </c>
      <c r="F18" s="30">
        <v>2</v>
      </c>
      <c r="G18" s="30">
        <v>-35</v>
      </c>
      <c r="H18" s="30">
        <v>-3</v>
      </c>
      <c r="I18" s="30" t="s">
        <v>11</v>
      </c>
      <c r="J18" s="30" t="s">
        <v>11</v>
      </c>
      <c r="K18" s="30" t="s">
        <v>11</v>
      </c>
    </row>
    <row r="19" spans="1:11" ht="12" customHeight="1">
      <c r="A19" s="4"/>
      <c r="B19" s="29"/>
      <c r="C19" s="30"/>
      <c r="D19" s="30"/>
      <c r="E19" s="30"/>
      <c r="F19" s="30"/>
      <c r="G19" s="30"/>
      <c r="H19" s="30"/>
      <c r="I19" s="30"/>
      <c r="J19" s="30"/>
      <c r="K19" s="30"/>
    </row>
    <row r="20" spans="1:11" s="28" customFormat="1" ht="12" customHeight="1">
      <c r="A20" s="35" t="s">
        <v>23</v>
      </c>
      <c r="B20" s="36"/>
      <c r="C20" s="30">
        <v>3</v>
      </c>
      <c r="D20" s="31">
        <v>216</v>
      </c>
      <c r="E20" s="31">
        <v>228</v>
      </c>
      <c r="F20" s="30" t="s">
        <v>11</v>
      </c>
      <c r="G20" s="30" t="s">
        <v>11</v>
      </c>
      <c r="H20" s="30" t="s">
        <v>11</v>
      </c>
      <c r="I20" s="31">
        <f>SUM(I21)</f>
        <v>3</v>
      </c>
      <c r="J20" s="31">
        <f>SUM(J21)</f>
        <v>216</v>
      </c>
      <c r="K20" s="31">
        <f>SUM(K21)</f>
        <v>228</v>
      </c>
    </row>
    <row r="21" spans="1:11" ht="12" customHeight="1">
      <c r="A21" s="4"/>
      <c r="B21" s="29" t="s">
        <v>24</v>
      </c>
      <c r="C21" s="30">
        <v>3</v>
      </c>
      <c r="D21" s="31">
        <v>216</v>
      </c>
      <c r="E21" s="31">
        <v>228</v>
      </c>
      <c r="F21" s="30" t="s">
        <v>11</v>
      </c>
      <c r="G21" s="30" t="s">
        <v>11</v>
      </c>
      <c r="H21" s="30" t="s">
        <v>11</v>
      </c>
      <c r="I21" s="30">
        <v>3</v>
      </c>
      <c r="J21" s="30">
        <v>216</v>
      </c>
      <c r="K21" s="30">
        <v>228</v>
      </c>
    </row>
    <row r="22" spans="1:11" ht="12" customHeight="1">
      <c r="A22" s="33"/>
      <c r="B22" s="29"/>
      <c r="C22" s="34"/>
      <c r="D22" s="37"/>
      <c r="E22" s="37"/>
      <c r="F22" s="34"/>
      <c r="G22" s="34"/>
      <c r="H22" s="34"/>
      <c r="I22" s="34"/>
      <c r="J22" s="37"/>
      <c r="K22" s="37"/>
    </row>
    <row r="23" spans="1:11" s="28" customFormat="1" ht="12" customHeight="1">
      <c r="A23" s="24" t="s">
        <v>25</v>
      </c>
      <c r="B23" s="25"/>
      <c r="C23" s="30">
        <v>4</v>
      </c>
      <c r="D23" s="31">
        <f>SUM(G23+J23)</f>
        <v>200</v>
      </c>
      <c r="E23" s="31">
        <v>161</v>
      </c>
      <c r="F23" s="31">
        <f aca="true" t="shared" si="1" ref="F23:K23">SUM(F24:F25)</f>
        <v>3</v>
      </c>
      <c r="G23" s="31">
        <f t="shared" si="1"/>
        <v>150</v>
      </c>
      <c r="H23" s="31">
        <f t="shared" si="1"/>
        <v>102</v>
      </c>
      <c r="I23" s="31">
        <f t="shared" si="1"/>
        <v>1</v>
      </c>
      <c r="J23" s="31">
        <f t="shared" si="1"/>
        <v>50</v>
      </c>
      <c r="K23" s="31">
        <f t="shared" si="1"/>
        <v>59</v>
      </c>
    </row>
    <row r="24" spans="1:11" ht="12" customHeight="1">
      <c r="A24" s="4"/>
      <c r="B24" s="29" t="s">
        <v>26</v>
      </c>
      <c r="C24" s="30">
        <v>2</v>
      </c>
      <c r="D24" s="31">
        <f>SUM(G24+J24)</f>
        <v>100</v>
      </c>
      <c r="E24" s="31">
        <v>109</v>
      </c>
      <c r="F24" s="30">
        <v>1</v>
      </c>
      <c r="G24" s="30">
        <v>50</v>
      </c>
      <c r="H24" s="30">
        <v>50</v>
      </c>
      <c r="I24" s="30">
        <v>1</v>
      </c>
      <c r="J24" s="30">
        <v>50</v>
      </c>
      <c r="K24" s="30">
        <v>59</v>
      </c>
    </row>
    <row r="25" spans="1:11" ht="12" customHeight="1">
      <c r="A25" s="4"/>
      <c r="B25" s="29" t="s">
        <v>27</v>
      </c>
      <c r="C25" s="30">
        <v>2</v>
      </c>
      <c r="D25" s="31">
        <v>100</v>
      </c>
      <c r="E25" s="31">
        <v>52</v>
      </c>
      <c r="F25" s="30">
        <v>2</v>
      </c>
      <c r="G25" s="30">
        <v>100</v>
      </c>
      <c r="H25" s="30">
        <v>52</v>
      </c>
      <c r="I25" s="30" t="s">
        <v>11</v>
      </c>
      <c r="J25" s="30" t="s">
        <v>11</v>
      </c>
      <c r="K25" s="30" t="s">
        <v>11</v>
      </c>
    </row>
    <row r="26" spans="1:11" ht="12" customHeight="1">
      <c r="A26" s="4"/>
      <c r="B26" s="29"/>
      <c r="C26" s="30"/>
      <c r="D26" s="30"/>
      <c r="E26" s="30"/>
      <c r="F26" s="30"/>
      <c r="G26" s="30"/>
      <c r="H26" s="30"/>
      <c r="I26" s="30"/>
      <c r="J26" s="30"/>
      <c r="K26" s="30"/>
    </row>
    <row r="27" spans="1:11" s="28" customFormat="1" ht="12" customHeight="1">
      <c r="A27" s="24" t="s">
        <v>28</v>
      </c>
      <c r="B27" s="25"/>
      <c r="C27" s="30">
        <v>3</v>
      </c>
      <c r="D27" s="31">
        <f>SUM(G27+J27)</f>
        <v>214</v>
      </c>
      <c r="E27" s="31">
        <f>SUM(H27+K27)</f>
        <v>173</v>
      </c>
      <c r="F27" s="31">
        <f aca="true" t="shared" si="2" ref="F27:K27">SUM(F28:F29)</f>
        <v>2</v>
      </c>
      <c r="G27" s="31">
        <f t="shared" si="2"/>
        <v>90</v>
      </c>
      <c r="H27" s="31">
        <f t="shared" si="2"/>
        <v>80</v>
      </c>
      <c r="I27" s="31">
        <f t="shared" si="2"/>
        <v>1</v>
      </c>
      <c r="J27" s="31">
        <f t="shared" si="2"/>
        <v>124</v>
      </c>
      <c r="K27" s="31">
        <f t="shared" si="2"/>
        <v>93</v>
      </c>
    </row>
    <row r="28" spans="1:11" ht="12" customHeight="1">
      <c r="A28" s="4"/>
      <c r="B28" s="29" t="s">
        <v>29</v>
      </c>
      <c r="C28" s="30">
        <v>2</v>
      </c>
      <c r="D28" s="31">
        <f>SUM(G28+J28)</f>
        <v>174</v>
      </c>
      <c r="E28" s="31">
        <f>SUM(H28+K28)</f>
        <v>137</v>
      </c>
      <c r="F28" s="30">
        <v>1</v>
      </c>
      <c r="G28" s="30">
        <v>50</v>
      </c>
      <c r="H28" s="30">
        <v>44</v>
      </c>
      <c r="I28" s="30">
        <v>1</v>
      </c>
      <c r="J28" s="30">
        <v>124</v>
      </c>
      <c r="K28" s="30">
        <v>93</v>
      </c>
    </row>
    <row r="29" spans="1:11" ht="12" customHeight="1">
      <c r="A29" s="4"/>
      <c r="B29" s="29" t="s">
        <v>30</v>
      </c>
      <c r="C29" s="30">
        <v>1</v>
      </c>
      <c r="D29" s="31">
        <v>40</v>
      </c>
      <c r="E29" s="31">
        <v>36</v>
      </c>
      <c r="F29" s="30">
        <v>1</v>
      </c>
      <c r="G29" s="30">
        <v>40</v>
      </c>
      <c r="H29" s="30">
        <v>36</v>
      </c>
      <c r="I29" s="30" t="s">
        <v>11</v>
      </c>
      <c r="J29" s="30" t="s">
        <v>11</v>
      </c>
      <c r="K29" s="30" t="s">
        <v>11</v>
      </c>
    </row>
    <row r="30" spans="1:11" ht="12" customHeight="1">
      <c r="A30" s="4"/>
      <c r="B30" s="29"/>
      <c r="C30" s="30"/>
      <c r="D30" s="30"/>
      <c r="E30" s="30"/>
      <c r="F30" s="30"/>
      <c r="G30" s="30"/>
      <c r="H30" s="30"/>
      <c r="I30" s="30"/>
      <c r="J30" s="30"/>
      <c r="K30" s="30"/>
    </row>
    <row r="31" spans="1:11" s="28" customFormat="1" ht="12" customHeight="1">
      <c r="A31" s="24" t="s">
        <v>31</v>
      </c>
      <c r="B31" s="25"/>
      <c r="C31" s="30">
        <v>1</v>
      </c>
      <c r="D31" s="31">
        <v>30</v>
      </c>
      <c r="E31" s="31">
        <v>21</v>
      </c>
      <c r="F31" s="31">
        <f>SUM(F32:F33)</f>
        <v>1</v>
      </c>
      <c r="G31" s="31">
        <f>SUM(G32:G33)</f>
        <v>30</v>
      </c>
      <c r="H31" s="31">
        <f>SUM(H32:H33)</f>
        <v>21</v>
      </c>
      <c r="I31" s="30" t="s">
        <v>11</v>
      </c>
      <c r="J31" s="30" t="s">
        <v>11</v>
      </c>
      <c r="K31" s="30" t="s">
        <v>11</v>
      </c>
    </row>
    <row r="32" spans="1:11" ht="12" customHeight="1">
      <c r="A32" s="4"/>
      <c r="B32" s="29" t="s">
        <v>32</v>
      </c>
      <c r="C32" s="30" t="s">
        <v>11</v>
      </c>
      <c r="D32" s="31" t="s">
        <v>11</v>
      </c>
      <c r="E32" s="31" t="s">
        <v>11</v>
      </c>
      <c r="F32" s="30" t="s">
        <v>11</v>
      </c>
      <c r="G32" s="30" t="s">
        <v>11</v>
      </c>
      <c r="H32" s="30" t="s">
        <v>11</v>
      </c>
      <c r="I32" s="30" t="s">
        <v>11</v>
      </c>
      <c r="J32" s="30" t="s">
        <v>11</v>
      </c>
      <c r="K32" s="30" t="s">
        <v>11</v>
      </c>
    </row>
    <row r="33" spans="1:11" ht="12" customHeight="1">
      <c r="A33" s="4"/>
      <c r="B33" s="29" t="s">
        <v>33</v>
      </c>
      <c r="C33" s="30">
        <v>1</v>
      </c>
      <c r="D33" s="31">
        <v>30</v>
      </c>
      <c r="E33" s="31">
        <v>21</v>
      </c>
      <c r="F33" s="30">
        <v>1</v>
      </c>
      <c r="G33" s="30">
        <v>30</v>
      </c>
      <c r="H33" s="30">
        <v>21</v>
      </c>
      <c r="I33" s="30" t="s">
        <v>11</v>
      </c>
      <c r="J33" s="30" t="s">
        <v>11</v>
      </c>
      <c r="K33" s="30" t="s">
        <v>11</v>
      </c>
    </row>
    <row r="34" spans="1:11" ht="12" customHeight="1">
      <c r="A34" s="4"/>
      <c r="B34" s="29"/>
      <c r="C34" s="30"/>
      <c r="D34" s="30"/>
      <c r="E34" s="30"/>
      <c r="F34" s="30"/>
      <c r="G34" s="30"/>
      <c r="H34" s="30"/>
      <c r="I34" s="30"/>
      <c r="J34" s="30"/>
      <c r="K34" s="30"/>
    </row>
    <row r="35" spans="1:11" s="28" customFormat="1" ht="12" customHeight="1">
      <c r="A35" s="24" t="s">
        <v>34</v>
      </c>
      <c r="B35" s="25"/>
      <c r="C35" s="30">
        <f aca="true" t="shared" si="3" ref="C35:E36">SUM(F35+I35)</f>
        <v>13</v>
      </c>
      <c r="D35" s="31">
        <f t="shared" si="3"/>
        <v>861</v>
      </c>
      <c r="E35" s="31">
        <f t="shared" si="3"/>
        <v>864</v>
      </c>
      <c r="F35" s="31">
        <f aca="true" t="shared" si="4" ref="F35:K35">SUM(F36)</f>
        <v>11</v>
      </c>
      <c r="G35" s="31">
        <f t="shared" si="4"/>
        <v>706</v>
      </c>
      <c r="H35" s="31">
        <f t="shared" si="4"/>
        <v>705</v>
      </c>
      <c r="I35" s="31">
        <f t="shared" si="4"/>
        <v>2</v>
      </c>
      <c r="J35" s="31">
        <f t="shared" si="4"/>
        <v>155</v>
      </c>
      <c r="K35" s="31">
        <f t="shared" si="4"/>
        <v>159</v>
      </c>
    </row>
    <row r="36" spans="1:11" ht="12" customHeight="1">
      <c r="A36" s="4"/>
      <c r="B36" s="29" t="s">
        <v>35</v>
      </c>
      <c r="C36" s="30">
        <f t="shared" si="3"/>
        <v>13</v>
      </c>
      <c r="D36" s="31">
        <f t="shared" si="3"/>
        <v>861</v>
      </c>
      <c r="E36" s="31">
        <f t="shared" si="3"/>
        <v>864</v>
      </c>
      <c r="F36" s="30">
        <v>11</v>
      </c>
      <c r="G36" s="30">
        <v>706</v>
      </c>
      <c r="H36" s="30">
        <v>705</v>
      </c>
      <c r="I36" s="30">
        <v>2</v>
      </c>
      <c r="J36" s="30">
        <v>155</v>
      </c>
      <c r="K36" s="30">
        <v>159</v>
      </c>
    </row>
    <row r="37" spans="1:11" ht="6" customHeight="1">
      <c r="A37" s="38"/>
      <c r="B37" s="39"/>
      <c r="C37" s="40"/>
      <c r="D37" s="40"/>
      <c r="E37" s="40"/>
      <c r="F37" s="41"/>
      <c r="G37" s="41"/>
      <c r="H37" s="41"/>
      <c r="I37" s="40"/>
      <c r="J37" s="40"/>
      <c r="K37" s="40"/>
    </row>
    <row r="38" spans="1:11" ht="12" customHeight="1">
      <c r="A38" s="4" t="s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" customHeight="1">
      <c r="A39" s="4" t="s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2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2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</sheetData>
  <sheetProtection/>
  <mergeCells count="13">
    <mergeCell ref="A35:B35"/>
    <mergeCell ref="A5:B5"/>
    <mergeCell ref="A6:B6"/>
    <mergeCell ref="A20:B20"/>
    <mergeCell ref="A23:B23"/>
    <mergeCell ref="A27:B27"/>
    <mergeCell ref="A31:B31"/>
    <mergeCell ref="A1:K1"/>
    <mergeCell ref="I2:K2"/>
    <mergeCell ref="A3:B4"/>
    <mergeCell ref="C3:E3"/>
    <mergeCell ref="F3:H3"/>
    <mergeCell ref="I3:K3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landscape" paperSize="12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2009-05-19T04:44:22Z</dcterms:created>
  <dcterms:modified xsi:type="dcterms:W3CDTF">2009-05-19T04:44:32Z</dcterms:modified>
  <cp:category/>
  <cp:version/>
  <cp:contentType/>
  <cp:contentStatus/>
</cp:coreProperties>
</file>