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externalReferences>
    <externalReference r:id="rId4"/>
  </externalReferences>
  <definedNames>
    <definedName name="_10.電気_ガスおよび水道">#REF!</definedName>
    <definedName name="_5６農家人口">'[1]264'!#REF!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<sst xmlns="http://schemas.openxmlformats.org/spreadsheetml/2006/main" count="175" uniqueCount="165">
  <si>
    <t xml:space="preserve">269．　国　　　　　　　民　　　　　　　年　　　　　　　金          </t>
  </si>
  <si>
    <t>(単位 金額1,000円)</t>
  </si>
  <si>
    <t>年度および               市町村</t>
  </si>
  <si>
    <t>被 保 険 者 数</t>
  </si>
  <si>
    <t>保険料免除被保険者数</t>
  </si>
  <si>
    <t>保 険 料   収 納 額</t>
  </si>
  <si>
    <t>拠  出  年  金</t>
  </si>
  <si>
    <t>無               拠              出              年             金</t>
  </si>
  <si>
    <t>標示  番号</t>
  </si>
  <si>
    <t>総　　数</t>
  </si>
  <si>
    <t xml:space="preserve"> うち</t>
  </si>
  <si>
    <t>国  民  年  金</t>
  </si>
  <si>
    <t>福 祉 年 金 総 数</t>
  </si>
  <si>
    <t>老 齢 福 祉 年 金</t>
  </si>
  <si>
    <t>障 害 福 祉 年 金</t>
  </si>
  <si>
    <t>母子（準母子）福祉年金</t>
  </si>
  <si>
    <t>強     制</t>
  </si>
  <si>
    <t>法 廷 免 除</t>
  </si>
  <si>
    <t>受給権者数</t>
  </si>
  <si>
    <t>給  付  額</t>
  </si>
  <si>
    <t>件　　数</t>
  </si>
  <si>
    <t>金　　額</t>
  </si>
  <si>
    <t xml:space="preserve"> </t>
  </si>
  <si>
    <t xml:space="preserve">昭和38年度   </t>
  </si>
  <si>
    <t>39</t>
  </si>
  <si>
    <t>40</t>
  </si>
  <si>
    <t>41</t>
  </si>
  <si>
    <t>42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</si>
  <si>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</si>
  <si>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</si>
  <si>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</si>
  <si>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</si>
  <si>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</si>
  <si>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</si>
  <si>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</si>
  <si>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</si>
  <si>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</si>
  <si>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</si>
  <si>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</si>
  <si>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</si>
  <si>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</si>
  <si>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</si>
  <si>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</si>
  <si>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</si>
  <si>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</si>
  <si>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</si>
  <si>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</si>
  <si>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</si>
  <si>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</si>
  <si>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</si>
  <si>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</si>
  <si>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</si>
  <si>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</si>
  <si>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</si>
  <si>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</si>
  <si>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</si>
  <si>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</si>
  <si>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</si>
  <si>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</si>
  <si>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</si>
  <si>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</si>
  <si>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</si>
  <si>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</si>
  <si>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</si>
  <si>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</si>
  <si>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</si>
  <si>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</si>
  <si>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</si>
  <si>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</si>
  <si>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</si>
  <si>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</si>
  <si>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</si>
  <si>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</si>
  <si>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</si>
  <si>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</si>
  <si>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</si>
  <si>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挟間町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</si>
  <si>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</si>
  <si>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</si>
  <si>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</si>
  <si>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</si>
  <si>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</si>
  <si>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</si>
  <si>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</si>
  <si>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</si>
  <si>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</si>
  <si>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</si>
  <si>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</si>
  <si>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</si>
  <si>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</si>
  <si>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</si>
  <si>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</si>
  <si>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</si>
  <si>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</si>
  <si>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</si>
  <si>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</si>
  <si>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</si>
  <si>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</si>
  <si>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</si>
  <si>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</si>
  <si>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</si>
  <si>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</si>
  <si>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</si>
  <si>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</si>
  <si>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</si>
  <si>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</si>
  <si>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</si>
  <si>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</si>
  <si>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</si>
  <si>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</si>
  <si>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</si>
  <si>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</si>
  <si>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</si>
  <si>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</si>
  <si>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</si>
  <si>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</si>
  <si>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</si>
  <si>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</si>
  <si>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</si>
  <si>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</si>
  <si>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</si>
  <si>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</si>
  <si>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</si>
  <si>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</si>
  <si>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</si>
  <si>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</si>
  <si>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</si>
  <si>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</si>
  <si>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</si>
  <si>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</si>
  <si>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</si>
  <si>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</si>
  <si>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</si>
  <si>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</si>
  <si>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</si>
  <si>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</si>
  <si>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</si>
  <si>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</si>
  <si>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</si>
  <si>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</si>
  <si>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</si>
  <si>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</si>
  <si>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</si>
  <si>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</si>
  <si>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大山村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</si>
  <si>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</si>
  <si>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</si>
  <si>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</si>
  <si>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</si>
  <si>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</si>
  <si>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</si>
  <si>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</si>
  <si>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</si>
  <si>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</si>
  <si>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</si>
  <si>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</si>
  <si>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</si>
  <si>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</si>
  <si>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</si>
  <si>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</si>
  <si>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</si>
  <si>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</si>
  <si>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</si>
  <si>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</si>
  <si>
    <t>注  拠出年金には死亡一時金を除く。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</si>
</sst>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19" fillId="0" borderId="0" xfId="61" applyFont="1" applyAlignment="1" applyProtection="1">
      <alignment horizontal="center" vertical="center"/>
      <protection locked="0"/>
    </xf>
    <xf numFmtId="0" fontId="19" fillId="0" borderId="0" xfId="61" applyFont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22" fillId="0" borderId="10" xfId="61" applyFont="1" applyBorder="1" applyAlignment="1" applyProtection="1">
      <alignment horizontal="centerContinuous" vertical="center"/>
      <protection locked="0"/>
    </xf>
    <xf numFmtId="0" fontId="22" fillId="0" borderId="10" xfId="61" applyFont="1" applyBorder="1" applyAlignment="1" applyProtection="1">
      <alignment vertical="center"/>
      <protection locked="0"/>
    </xf>
    <xf numFmtId="0" fontId="22" fillId="0" borderId="11" xfId="61" applyFont="1" applyBorder="1" applyAlignment="1" applyProtection="1">
      <alignment horizontal="distributed" vertical="center" wrapText="1"/>
      <protection locked="0"/>
    </xf>
    <xf numFmtId="0" fontId="22" fillId="0" borderId="12" xfId="61" applyFont="1" applyBorder="1" applyAlignment="1" applyProtection="1">
      <alignment horizontal="distributed" vertical="center" wrapText="1"/>
      <protection locked="0"/>
    </xf>
    <xf numFmtId="0" fontId="22" fillId="0" borderId="13" xfId="61" applyFont="1" applyBorder="1" applyAlignment="1" applyProtection="1">
      <alignment horizontal="center" vertical="center"/>
      <protection locked="0"/>
    </xf>
    <xf numFmtId="0" fontId="22" fillId="0" borderId="14" xfId="61" applyFont="1" applyBorder="1" applyAlignment="1" applyProtection="1">
      <alignment horizontal="center" vertical="center"/>
      <protection locked="0"/>
    </xf>
    <xf numFmtId="0" fontId="22" fillId="0" borderId="15" xfId="61" applyFont="1" applyBorder="1" applyAlignment="1" applyProtection="1">
      <alignment horizontal="center" vertical="center" wrapText="1"/>
      <protection locked="0"/>
    </xf>
    <xf numFmtId="0" fontId="22" fillId="0" borderId="16" xfId="61" applyFont="1" applyBorder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/>
      <protection/>
    </xf>
    <xf numFmtId="38" fontId="22" fillId="0" borderId="17" xfId="48" applyFont="1" applyBorder="1" applyAlignment="1">
      <alignment horizontal="center" vertical="center" wrapText="1"/>
    </xf>
    <xf numFmtId="0" fontId="22" fillId="0" borderId="0" xfId="61" applyFont="1" applyBorder="1" applyAlignment="1" applyProtection="1">
      <alignment horizontal="distributed" vertical="center" wrapText="1"/>
      <protection locked="0"/>
    </xf>
    <xf numFmtId="0" fontId="22" fillId="0" borderId="18" xfId="61" applyFont="1" applyBorder="1" applyAlignment="1" applyProtection="1">
      <alignment horizontal="distributed" vertical="center" wrapText="1"/>
      <protection locked="0"/>
    </xf>
    <xf numFmtId="0" fontId="22" fillId="0" borderId="19" xfId="61" applyFont="1" applyBorder="1" applyAlignment="1" applyProtection="1">
      <alignment horizontal="center" vertical="center"/>
      <protection locked="0"/>
    </xf>
    <xf numFmtId="0" fontId="22" fillId="0" borderId="19" xfId="61" applyFont="1" applyBorder="1" applyAlignment="1" applyProtection="1">
      <alignment horizontal="left" vertical="center"/>
      <protection locked="0"/>
    </xf>
    <xf numFmtId="0" fontId="22" fillId="0" borderId="20" xfId="61" applyFont="1" applyBorder="1" applyAlignment="1" applyProtection="1">
      <alignment horizontal="center" vertical="center" wrapText="1"/>
      <protection locked="0"/>
    </xf>
    <xf numFmtId="0" fontId="22" fillId="0" borderId="21" xfId="61" applyFont="1" applyBorder="1" applyAlignment="1" applyProtection="1">
      <alignment horizontal="center" vertical="center"/>
      <protection locked="0"/>
    </xf>
    <xf numFmtId="0" fontId="22" fillId="0" borderId="22" xfId="61" applyFont="1" applyBorder="1" applyAlignment="1" applyProtection="1">
      <alignment horizontal="center" vertical="center"/>
      <protection locked="0"/>
    </xf>
    <xf numFmtId="0" fontId="22" fillId="0" borderId="23" xfId="61" applyFont="1" applyBorder="1" applyAlignment="1" applyProtection="1">
      <alignment horizontal="center" vertical="center"/>
      <protection locked="0"/>
    </xf>
    <xf numFmtId="0" fontId="22" fillId="0" borderId="24" xfId="61" applyFont="1" applyBorder="1" applyAlignment="1" applyProtection="1">
      <alignment horizontal="center" vertical="center"/>
      <protection locked="0"/>
    </xf>
    <xf numFmtId="0" fontId="18" fillId="0" borderId="25" xfId="61" applyFont="1" applyBorder="1" applyAlignment="1">
      <alignment horizontal="center" vertical="center"/>
      <protection/>
    </xf>
    <xf numFmtId="0" fontId="22" fillId="0" borderId="26" xfId="61" applyFont="1" applyBorder="1" applyAlignment="1" applyProtection="1">
      <alignment horizontal="center" vertical="center"/>
      <protection locked="0"/>
    </xf>
    <xf numFmtId="38" fontId="22" fillId="0" borderId="27" xfId="48" applyFont="1" applyBorder="1" applyAlignment="1">
      <alignment horizontal="center" vertical="center" wrapText="1"/>
    </xf>
    <xf numFmtId="0" fontId="22" fillId="0" borderId="23" xfId="61" applyFont="1" applyBorder="1" applyAlignment="1" applyProtection="1">
      <alignment horizontal="distributed" vertical="center" wrapText="1"/>
      <protection locked="0"/>
    </xf>
    <xf numFmtId="0" fontId="22" fillId="0" borderId="24" xfId="61" applyFont="1" applyBorder="1" applyAlignment="1" applyProtection="1">
      <alignment horizontal="distributed" vertical="center" wrapText="1"/>
      <protection locked="0"/>
    </xf>
    <xf numFmtId="0" fontId="22" fillId="0" borderId="28" xfId="61" applyFont="1" applyBorder="1" applyAlignment="1" applyProtection="1">
      <alignment horizontal="center" vertical="center"/>
      <protection locked="0"/>
    </xf>
    <xf numFmtId="0" fontId="22" fillId="0" borderId="28" xfId="61" applyFont="1" applyBorder="1" applyAlignment="1" applyProtection="1">
      <alignment horizontal="center" vertical="center"/>
      <protection locked="0"/>
    </xf>
    <xf numFmtId="0" fontId="22" fillId="0" borderId="28" xfId="61" applyFont="1" applyBorder="1" applyAlignment="1" applyProtection="1">
      <alignment horizontal="center" vertical="center" wrapText="1"/>
      <protection locked="0"/>
    </xf>
    <xf numFmtId="0" fontId="22" fillId="0" borderId="24" xfId="61" applyFont="1" applyBorder="1" applyAlignment="1" applyProtection="1">
      <alignment horizontal="distributed" vertical="center"/>
      <protection locked="0"/>
    </xf>
    <xf numFmtId="0" fontId="22" fillId="0" borderId="23" xfId="61" applyFont="1" applyBorder="1" applyAlignment="1" applyProtection="1">
      <alignment horizontal="center" vertical="center"/>
      <protection locked="0"/>
    </xf>
    <xf numFmtId="0" fontId="22" fillId="0" borderId="24" xfId="61" applyFont="1" applyBorder="1" applyAlignment="1" applyProtection="1">
      <alignment horizontal="center" vertical="center"/>
      <protection locked="0"/>
    </xf>
    <xf numFmtId="38" fontId="22" fillId="0" borderId="26" xfId="48" applyFont="1" applyBorder="1" applyAlignment="1">
      <alignment horizontal="center" vertical="center" wrapText="1"/>
    </xf>
    <xf numFmtId="0" fontId="22" fillId="0" borderId="29" xfId="61" applyFont="1" applyBorder="1" applyAlignment="1" applyProtection="1">
      <alignment horizontal="center" vertical="center"/>
      <protection locked="0"/>
    </xf>
    <xf numFmtId="0" fontId="18" fillId="0" borderId="30" xfId="61" applyFont="1" applyBorder="1" applyAlignment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 locked="0"/>
    </xf>
    <xf numFmtId="0" fontId="22" fillId="0" borderId="0" xfId="61" applyFont="1" applyBorder="1" applyAlignment="1" applyProtection="1">
      <alignment horizontal="distributed" vertical="center"/>
      <protection locked="0"/>
    </xf>
    <xf numFmtId="176" fontId="22" fillId="0" borderId="0" xfId="61" applyNumberFormat="1" applyFont="1" applyBorder="1" applyAlignment="1" applyProtection="1">
      <alignment horizontal="center" vertical="center"/>
      <protection locked="0"/>
    </xf>
    <xf numFmtId="0" fontId="25" fillId="0" borderId="27" xfId="61" applyFont="1" applyBorder="1" applyAlignment="1" applyProtection="1">
      <alignment horizontal="center" vertical="center" textRotation="255"/>
      <protection locked="0"/>
    </xf>
    <xf numFmtId="177" fontId="24" fillId="0" borderId="0" xfId="61" applyNumberFormat="1" applyFont="1" applyBorder="1" applyAlignment="1" applyProtection="1" quotePrefix="1">
      <alignment horizontal="distributed" vertical="center"/>
      <protection/>
    </xf>
    <xf numFmtId="0" fontId="18" fillId="0" borderId="18" xfId="61" applyFont="1" applyBorder="1" applyAlignment="1">
      <alignment horizontal="distributed" vertical="center"/>
      <protection/>
    </xf>
    <xf numFmtId="41" fontId="22" fillId="0" borderId="0" xfId="61" applyNumberFormat="1" applyFont="1" applyAlignment="1" applyProtection="1">
      <alignment vertical="center"/>
      <protection locked="0"/>
    </xf>
    <xf numFmtId="41" fontId="22" fillId="0" borderId="0" xfId="61" applyNumberFormat="1" applyFont="1" applyAlignment="1" applyProtection="1">
      <alignment horizontal="left" vertical="center"/>
      <protection locked="0"/>
    </xf>
    <xf numFmtId="3" fontId="22" fillId="0" borderId="27" xfId="61" applyNumberFormat="1" applyFont="1" applyBorder="1" applyAlignment="1" applyProtection="1">
      <alignment horizontal="center" vertical="center"/>
      <protection locked="0"/>
    </xf>
    <xf numFmtId="177" fontId="24" fillId="0" borderId="0" xfId="61" applyNumberFormat="1" applyFont="1" applyBorder="1" applyAlignment="1" applyProtection="1" quotePrefix="1">
      <alignment horizontal="center" vertical="center"/>
      <protection/>
    </xf>
    <xf numFmtId="0" fontId="19" fillId="0" borderId="18" xfId="61" applyFont="1" applyBorder="1" applyAlignment="1">
      <alignment horizontal="center" vertical="center"/>
      <protection/>
    </xf>
    <xf numFmtId="41" fontId="22" fillId="0" borderId="0" xfId="61" applyNumberFormat="1" applyFont="1" applyAlignment="1" applyProtection="1">
      <alignment horizontal="right" vertical="center"/>
      <protection locked="0"/>
    </xf>
    <xf numFmtId="177" fontId="24" fillId="0" borderId="18" xfId="61" applyNumberFormat="1" applyFont="1" applyBorder="1" applyAlignment="1" applyProtection="1" quotePrefix="1">
      <alignment horizontal="center" vertical="center"/>
      <protection/>
    </xf>
    <xf numFmtId="176" fontId="22" fillId="0" borderId="0" xfId="61" applyNumberFormat="1" applyFont="1" applyAlignment="1" applyProtection="1">
      <alignment vertical="center"/>
      <protection locked="0"/>
    </xf>
    <xf numFmtId="177" fontId="26" fillId="0" borderId="0" xfId="61" applyNumberFormat="1" applyFont="1" applyBorder="1" applyAlignment="1" applyProtection="1" quotePrefix="1">
      <alignment horizontal="center" vertical="center"/>
      <protection/>
    </xf>
    <xf numFmtId="0" fontId="27" fillId="0" borderId="18" xfId="61" applyFont="1" applyBorder="1" applyAlignment="1">
      <alignment horizontal="center" vertical="center"/>
      <protection/>
    </xf>
    <xf numFmtId="41" fontId="28" fillId="0" borderId="0" xfId="61" applyNumberFormat="1" applyFont="1" applyAlignment="1">
      <alignment vertical="center"/>
      <protection/>
    </xf>
    <xf numFmtId="3" fontId="28" fillId="0" borderId="27" xfId="61" applyNumberFormat="1" applyFont="1" applyBorder="1" applyAlignment="1" applyProtection="1">
      <alignment horizontal="center" vertical="center"/>
      <protection locked="0"/>
    </xf>
    <xf numFmtId="0" fontId="27" fillId="0" borderId="0" xfId="61" applyFont="1" applyAlignment="1">
      <alignment vertical="center"/>
      <protection/>
    </xf>
    <xf numFmtId="3" fontId="28" fillId="0" borderId="0" xfId="61" applyNumberFormat="1" applyFont="1" applyBorder="1" applyAlignment="1" applyProtection="1">
      <alignment horizontal="distributed" vertical="center"/>
      <protection locked="0"/>
    </xf>
    <xf numFmtId="0" fontId="29" fillId="0" borderId="18" xfId="61" applyFont="1" applyBorder="1" applyAlignment="1">
      <alignment vertical="center"/>
      <protection/>
    </xf>
    <xf numFmtId="3" fontId="28" fillId="0" borderId="0" xfId="61" applyNumberFormat="1" applyFont="1" applyBorder="1" applyAlignment="1" applyProtection="1">
      <alignment horizontal="center" vertical="center"/>
      <protection locked="0"/>
    </xf>
    <xf numFmtId="3" fontId="28" fillId="0" borderId="18" xfId="61" applyNumberFormat="1" applyFont="1" applyBorder="1" applyAlignment="1" applyProtection="1">
      <alignment horizontal="center" vertical="center"/>
      <protection locked="0"/>
    </xf>
    <xf numFmtId="41" fontId="22" fillId="0" borderId="0" xfId="61" applyNumberFormat="1" applyFont="1" applyAlignment="1" applyProtection="1">
      <alignment horizontal="center" vertical="center"/>
      <protection locked="0"/>
    </xf>
    <xf numFmtId="3" fontId="22" fillId="0" borderId="0" xfId="61" applyNumberFormat="1" applyFont="1" applyBorder="1" applyAlignment="1" applyProtection="1">
      <alignment horizontal="distributed" vertical="center"/>
      <protection locked="0"/>
    </xf>
    <xf numFmtId="0" fontId="18" fillId="0" borderId="18" xfId="61" applyFont="1" applyBorder="1" applyAlignment="1">
      <alignment vertical="center"/>
      <protection/>
    </xf>
    <xf numFmtId="3" fontId="22" fillId="0" borderId="0" xfId="61" applyNumberFormat="1" applyFont="1" applyBorder="1" applyAlignment="1" applyProtection="1" quotePrefix="1">
      <alignment horizontal="distributed" vertical="center"/>
      <protection locked="0"/>
    </xf>
    <xf numFmtId="3" fontId="22" fillId="0" borderId="0" xfId="61" applyNumberFormat="1" applyFont="1" applyBorder="1" applyAlignment="1" applyProtection="1">
      <alignment horizontal="distributed" vertical="center"/>
      <protection locked="0"/>
    </xf>
    <xf numFmtId="0" fontId="18" fillId="0" borderId="18" xfId="61" applyFont="1" applyBorder="1" applyAlignment="1">
      <alignment vertical="center"/>
      <protection/>
    </xf>
    <xf numFmtId="41" fontId="28" fillId="0" borderId="0" xfId="61" applyNumberFormat="1" applyFont="1" applyAlignment="1" applyProtection="1">
      <alignment horizontal="center" vertical="center"/>
      <protection locked="0"/>
    </xf>
    <xf numFmtId="3" fontId="22" fillId="0" borderId="18" xfId="61" applyNumberFormat="1" applyFont="1" applyBorder="1" applyAlignment="1" applyProtection="1">
      <alignment horizontal="distributed" vertical="center"/>
      <protection locked="0"/>
    </xf>
    <xf numFmtId="178" fontId="22" fillId="0" borderId="0" xfId="61" applyNumberFormat="1" applyFont="1" applyAlignment="1" applyProtection="1">
      <alignment vertical="center"/>
      <protection locked="0"/>
    </xf>
    <xf numFmtId="41" fontId="22" fillId="0" borderId="0" xfId="61" applyNumberFormat="1" applyFont="1" applyBorder="1" applyAlignment="1" applyProtection="1">
      <alignment horizontal="center" vertical="center"/>
      <protection locked="0"/>
    </xf>
    <xf numFmtId="41" fontId="28" fillId="0" borderId="0" xfId="61" applyNumberFormat="1" applyFont="1" applyBorder="1" applyAlignment="1" applyProtection="1">
      <alignment horizontal="center" vertical="center"/>
      <protection locked="0"/>
    </xf>
    <xf numFmtId="3" fontId="22" fillId="0" borderId="18" xfId="61" applyNumberFormat="1" applyFont="1" applyBorder="1" applyAlignment="1" applyProtection="1" quotePrefix="1">
      <alignment horizontal="distributed" vertical="center"/>
      <protection locked="0"/>
    </xf>
    <xf numFmtId="3" fontId="28" fillId="0" borderId="0" xfId="61" applyNumberFormat="1" applyFont="1" applyBorder="1" applyAlignment="1" applyProtection="1" quotePrefix="1">
      <alignment horizontal="distributed" vertical="center"/>
      <protection locked="0"/>
    </xf>
    <xf numFmtId="41" fontId="22" fillId="0" borderId="27" xfId="61" applyNumberFormat="1" applyFont="1" applyBorder="1" applyAlignment="1" applyProtection="1">
      <alignment vertical="center"/>
      <protection locked="0"/>
    </xf>
    <xf numFmtId="41" fontId="22" fillId="0" borderId="0" xfId="61" applyNumberFormat="1" applyFont="1" applyBorder="1" applyAlignment="1" applyProtection="1">
      <alignment vertical="center"/>
      <protection locked="0"/>
    </xf>
    <xf numFmtId="178" fontId="22" fillId="0" borderId="0" xfId="61" applyNumberFormat="1" applyFont="1" applyBorder="1" applyAlignment="1" applyProtection="1">
      <alignment vertical="center"/>
      <protection locked="0"/>
    </xf>
    <xf numFmtId="41" fontId="22" fillId="0" borderId="18" xfId="61" applyNumberFormat="1" applyFont="1" applyBorder="1" applyAlignment="1" applyProtection="1">
      <alignment vertical="center"/>
      <protection locked="0"/>
    </xf>
    <xf numFmtId="3" fontId="22" fillId="0" borderId="0" xfId="61" applyNumberFormat="1" applyFont="1" applyBorder="1" applyAlignment="1" applyProtection="1">
      <alignment horizontal="center" vertical="center"/>
      <protection locked="0"/>
    </xf>
    <xf numFmtId="41" fontId="22" fillId="0" borderId="23" xfId="61" applyNumberFormat="1" applyFont="1" applyBorder="1" applyAlignment="1" applyProtection="1">
      <alignment horizontal="center" vertical="center"/>
      <protection locked="0"/>
    </xf>
    <xf numFmtId="3" fontId="22" fillId="0" borderId="24" xfId="61" applyNumberFormat="1" applyFont="1" applyBorder="1" applyAlignment="1" applyProtection="1">
      <alignment horizontal="distributed" vertical="center"/>
      <protection locked="0"/>
    </xf>
    <xf numFmtId="41" fontId="22" fillId="0" borderId="26" xfId="61" applyNumberFormat="1" applyFont="1" applyBorder="1" applyAlignment="1" applyProtection="1">
      <alignment vertical="center"/>
      <protection locked="0"/>
    </xf>
    <xf numFmtId="41" fontId="22" fillId="0" borderId="23" xfId="61" applyNumberFormat="1" applyFont="1" applyBorder="1" applyAlignment="1" applyProtection="1">
      <alignment vertical="center"/>
      <protection locked="0"/>
    </xf>
    <xf numFmtId="178" fontId="22" fillId="0" borderId="23" xfId="61" applyNumberFormat="1" applyFont="1" applyBorder="1" applyAlignment="1" applyProtection="1">
      <alignment vertical="center"/>
      <protection locked="0"/>
    </xf>
    <xf numFmtId="41" fontId="22" fillId="0" borderId="24" xfId="61" applyNumberFormat="1" applyFont="1" applyBorder="1" applyAlignment="1" applyProtection="1">
      <alignment vertical="center"/>
      <protection locked="0"/>
    </xf>
    <xf numFmtId="3" fontId="22" fillId="0" borderId="23" xfId="61" applyNumberFormat="1" applyFont="1" applyBorder="1" applyAlignment="1" applyProtection="1">
      <alignment horizontal="center" vertical="center"/>
      <protection locked="0"/>
    </xf>
    <xf numFmtId="0" fontId="22" fillId="0" borderId="0" xfId="61" applyFont="1" applyAlignment="1" applyProtection="1">
      <alignment vertical="center"/>
      <protection locked="0"/>
    </xf>
    <xf numFmtId="3" fontId="22" fillId="0" borderId="0" xfId="61" applyNumberFormat="1" applyFont="1" applyAlignment="1" applyProtection="1">
      <alignment vertical="center"/>
      <protection locked="0"/>
    </xf>
    <xf numFmtId="0" fontId="19" fillId="0" borderId="0" xfId="61" applyFont="1" applyAlignment="1" applyProtection="1">
      <alignment vertical="center"/>
      <protection locked="0"/>
    </xf>
    <xf numFmtId="0" fontId="19" fillId="0" borderId="0" xfId="61" applyFont="1" applyAlignment="1">
      <alignment horizontal="center" vertical="center"/>
      <protection/>
    </xf>
    <xf numFmtId="38" fontId="19" fillId="0" borderId="0" xfId="48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PageLayoutView="0" workbookViewId="0" topLeftCell="E1">
      <selection activeCell="A1" sqref="A1:S1"/>
    </sheetView>
  </sheetViews>
  <sheetFormatPr defaultColWidth="10.8515625" defaultRowHeight="12" customHeight="1"/>
  <cols>
    <col min="1" max="1" width="3.57421875" style="3" customWidth="1"/>
    <col min="2" max="2" width="2.57421875" style="3" customWidth="1"/>
    <col min="3" max="3" width="13.421875" style="3" customWidth="1"/>
    <col min="4" max="4" width="10.8515625" style="89" customWidth="1"/>
    <col min="5" max="5" width="11.00390625" style="90" customWidth="1"/>
    <col min="6" max="6" width="10.8515625" style="3" customWidth="1"/>
    <col min="7" max="7" width="12.140625" style="3" customWidth="1"/>
    <col min="8" max="18" width="10.8515625" style="3" customWidth="1"/>
    <col min="19" max="19" width="6.00390625" style="3" customWidth="1"/>
    <col min="20" max="16384" width="10.8515625" style="3" customWidth="1"/>
  </cols>
  <sheetData>
    <row r="1" spans="1:19" ht="18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 thickBot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" customHeight="1" thickTop="1">
      <c r="A3" s="6" t="s">
        <v>2</v>
      </c>
      <c r="B3" s="6"/>
      <c r="C3" s="7"/>
      <c r="D3" s="8" t="s">
        <v>3</v>
      </c>
      <c r="E3" s="9"/>
      <c r="F3" s="8" t="s">
        <v>4</v>
      </c>
      <c r="G3" s="9"/>
      <c r="H3" s="10" t="s">
        <v>5</v>
      </c>
      <c r="I3" s="8" t="s">
        <v>6</v>
      </c>
      <c r="J3" s="11"/>
      <c r="K3" s="11" t="s">
        <v>7</v>
      </c>
      <c r="L3" s="12"/>
      <c r="M3" s="12"/>
      <c r="N3" s="12"/>
      <c r="O3" s="12"/>
      <c r="P3" s="12"/>
      <c r="Q3" s="12"/>
      <c r="R3" s="13"/>
      <c r="S3" s="14" t="s">
        <v>8</v>
      </c>
    </row>
    <row r="4" spans="1:19" ht="12" customHeight="1">
      <c r="A4" s="15"/>
      <c r="B4" s="15"/>
      <c r="C4" s="16"/>
      <c r="D4" s="17" t="s">
        <v>9</v>
      </c>
      <c r="E4" s="18" t="s">
        <v>10</v>
      </c>
      <c r="F4" s="17" t="s">
        <v>9</v>
      </c>
      <c r="G4" s="18" t="s">
        <v>10</v>
      </c>
      <c r="H4" s="19"/>
      <c r="I4" s="20" t="s">
        <v>11</v>
      </c>
      <c r="J4" s="21"/>
      <c r="K4" s="22" t="s">
        <v>12</v>
      </c>
      <c r="L4" s="23"/>
      <c r="M4" s="20" t="s">
        <v>13</v>
      </c>
      <c r="N4" s="24"/>
      <c r="O4" s="25" t="s">
        <v>14</v>
      </c>
      <c r="P4" s="23"/>
      <c r="Q4" s="25" t="s">
        <v>15</v>
      </c>
      <c r="R4" s="23"/>
      <c r="S4" s="26"/>
    </row>
    <row r="5" spans="1:19" ht="12" customHeight="1">
      <c r="A5" s="27"/>
      <c r="B5" s="27"/>
      <c r="C5" s="28"/>
      <c r="D5" s="29"/>
      <c r="E5" s="30" t="s">
        <v>16</v>
      </c>
      <c r="F5" s="29"/>
      <c r="G5" s="30" t="s">
        <v>17</v>
      </c>
      <c r="H5" s="31"/>
      <c r="I5" s="32" t="s">
        <v>18</v>
      </c>
      <c r="J5" s="33" t="s">
        <v>19</v>
      </c>
      <c r="K5" s="34" t="s">
        <v>20</v>
      </c>
      <c r="L5" s="34" t="s">
        <v>21</v>
      </c>
      <c r="M5" s="34" t="s">
        <v>20</v>
      </c>
      <c r="N5" s="34" t="s">
        <v>21</v>
      </c>
      <c r="O5" s="34" t="s">
        <v>20</v>
      </c>
      <c r="P5" s="34" t="s">
        <v>21</v>
      </c>
      <c r="Q5" s="34" t="s">
        <v>20</v>
      </c>
      <c r="R5" s="34" t="s">
        <v>21</v>
      </c>
      <c r="S5" s="35"/>
    </row>
    <row r="6" spans="1:19" ht="6" customHeight="1">
      <c r="A6" s="36"/>
      <c r="B6" s="36"/>
      <c r="C6" s="37"/>
      <c r="D6" s="38"/>
      <c r="E6" s="38"/>
      <c r="F6" s="38"/>
      <c r="G6" s="38"/>
      <c r="H6" s="38"/>
      <c r="I6" s="39"/>
      <c r="J6" s="38"/>
      <c r="K6" s="38"/>
      <c r="L6" s="38"/>
      <c r="M6" s="40" t="s">
        <v>22</v>
      </c>
      <c r="N6" s="40" t="s">
        <v>22</v>
      </c>
      <c r="O6" s="38"/>
      <c r="P6" s="38"/>
      <c r="Q6" s="38"/>
      <c r="R6" s="38"/>
      <c r="S6" s="41"/>
    </row>
    <row r="7" spans="1:19" ht="12" customHeight="1">
      <c r="A7" s="42" t="s">
        <v>23</v>
      </c>
      <c r="B7" s="42"/>
      <c r="C7" s="43"/>
      <c r="D7" s="44">
        <v>279166</v>
      </c>
      <c r="E7" s="44">
        <v>254217</v>
      </c>
      <c r="F7" s="44">
        <v>60110</v>
      </c>
      <c r="G7" s="44">
        <v>8921</v>
      </c>
      <c r="H7" s="44">
        <v>262620</v>
      </c>
      <c r="I7" s="44">
        <v>430</v>
      </c>
      <c r="J7" s="44">
        <v>10622</v>
      </c>
      <c r="K7" s="44">
        <v>59154</v>
      </c>
      <c r="L7" s="44">
        <v>733552</v>
      </c>
      <c r="M7" s="45">
        <v>48733</v>
      </c>
      <c r="N7" s="44">
        <v>529165</v>
      </c>
      <c r="O7" s="44">
        <v>6165</v>
      </c>
      <c r="P7" s="44">
        <v>129035</v>
      </c>
      <c r="Q7" s="44">
        <v>4256</v>
      </c>
      <c r="R7" s="44">
        <v>75350</v>
      </c>
      <c r="S7" s="46">
        <v>38</v>
      </c>
    </row>
    <row r="8" spans="1:19" ht="12" customHeight="1">
      <c r="A8" s="47" t="s">
        <v>24</v>
      </c>
      <c r="B8" s="47"/>
      <c r="C8" s="48"/>
      <c r="D8" s="44">
        <v>277990</v>
      </c>
      <c r="E8" s="44">
        <v>251566</v>
      </c>
      <c r="F8" s="44">
        <v>60026</v>
      </c>
      <c r="G8" s="44">
        <v>9458</v>
      </c>
      <c r="H8" s="44">
        <v>282929</v>
      </c>
      <c r="I8" s="44">
        <v>821</v>
      </c>
      <c r="J8" s="44">
        <v>19838</v>
      </c>
      <c r="K8" s="44">
        <v>60619</v>
      </c>
      <c r="L8" s="44">
        <v>765565</v>
      </c>
      <c r="M8" s="45">
        <v>50412</v>
      </c>
      <c r="N8" s="44">
        <v>564645</v>
      </c>
      <c r="O8" s="44">
        <v>6608</v>
      </c>
      <c r="P8" s="44">
        <v>137938</v>
      </c>
      <c r="Q8" s="44">
        <v>3599</v>
      </c>
      <c r="R8" s="44">
        <v>62983</v>
      </c>
      <c r="S8" s="46">
        <v>39</v>
      </c>
    </row>
    <row r="9" spans="1:19" ht="12" customHeight="1">
      <c r="A9" s="47" t="s">
        <v>25</v>
      </c>
      <c r="B9" s="47"/>
      <c r="C9" s="48"/>
      <c r="D9" s="44">
        <v>286487</v>
      </c>
      <c r="E9" s="44">
        <v>257595</v>
      </c>
      <c r="F9" s="44">
        <v>55951</v>
      </c>
      <c r="G9" s="44">
        <v>9728</v>
      </c>
      <c r="H9" s="44">
        <v>308024</v>
      </c>
      <c r="I9" s="44">
        <v>1202</v>
      </c>
      <c r="J9" s="44">
        <v>28296</v>
      </c>
      <c r="K9" s="44">
        <v>60907</v>
      </c>
      <c r="L9" s="44">
        <v>879486</v>
      </c>
      <c r="M9" s="49">
        <v>51206</v>
      </c>
      <c r="N9" s="44">
        <v>667266</v>
      </c>
      <c r="O9" s="44">
        <v>6997</v>
      </c>
      <c r="P9" s="44">
        <v>160298</v>
      </c>
      <c r="Q9" s="44">
        <v>2704</v>
      </c>
      <c r="R9" s="44">
        <v>51922</v>
      </c>
      <c r="S9" s="46">
        <v>40</v>
      </c>
    </row>
    <row r="10" spans="1:19" ht="12" customHeight="1">
      <c r="A10" s="47" t="s">
        <v>26</v>
      </c>
      <c r="B10" s="47"/>
      <c r="C10" s="48"/>
      <c r="D10" s="44">
        <v>292151</v>
      </c>
      <c r="E10" s="44">
        <v>260086</v>
      </c>
      <c r="F10" s="44">
        <v>51076</v>
      </c>
      <c r="G10" s="44">
        <v>10393</v>
      </c>
      <c r="H10" s="44">
        <v>373983</v>
      </c>
      <c r="I10" s="44">
        <v>1591</v>
      </c>
      <c r="J10" s="44">
        <v>93502</v>
      </c>
      <c r="K10" s="44">
        <v>61856</v>
      </c>
      <c r="L10" s="44">
        <v>1004216</v>
      </c>
      <c r="M10" s="45">
        <v>52454</v>
      </c>
      <c r="N10" s="44">
        <v>777633</v>
      </c>
      <c r="O10" s="44">
        <v>7264</v>
      </c>
      <c r="P10" s="44">
        <v>182460</v>
      </c>
      <c r="Q10" s="44">
        <v>2138</v>
      </c>
      <c r="R10" s="44">
        <v>44123</v>
      </c>
      <c r="S10" s="46">
        <v>41</v>
      </c>
    </row>
    <row r="11" spans="1:19" ht="12" customHeight="1">
      <c r="A11" s="47"/>
      <c r="B11" s="47"/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51"/>
      <c r="O11" s="44"/>
      <c r="P11" s="44"/>
      <c r="Q11" s="44"/>
      <c r="R11" s="44"/>
      <c r="S11" s="46"/>
    </row>
    <row r="12" spans="1:19" s="56" customFormat="1" ht="12" customHeight="1">
      <c r="A12" s="52" t="s">
        <v>27</v>
      </c>
      <c r="B12" s="52"/>
      <c r="C12" s="53"/>
      <c r="D12" s="54">
        <f aca="true" t="shared" si="0" ref="D12:O12">SUM(D14:D16)</f>
        <v>298045</v>
      </c>
      <c r="E12" s="54">
        <f t="shared" si="0"/>
        <v>262770</v>
      </c>
      <c r="F12" s="54">
        <f t="shared" si="0"/>
        <v>46673</v>
      </c>
      <c r="G12" s="54">
        <f t="shared" si="0"/>
        <v>11292</v>
      </c>
      <c r="H12" s="54">
        <f t="shared" si="0"/>
        <v>634539</v>
      </c>
      <c r="I12" s="54">
        <f t="shared" si="0"/>
        <v>2046</v>
      </c>
      <c r="J12" s="54">
        <v>121527</v>
      </c>
      <c r="K12" s="54">
        <f t="shared" si="0"/>
        <v>62193</v>
      </c>
      <c r="L12" s="54">
        <f t="shared" si="0"/>
        <v>1085020</v>
      </c>
      <c r="M12" s="54">
        <f t="shared" si="0"/>
        <v>53394</v>
      </c>
      <c r="N12" s="54">
        <f t="shared" si="0"/>
        <v>841604</v>
      </c>
      <c r="O12" s="54">
        <f t="shared" si="0"/>
        <v>7567</v>
      </c>
      <c r="P12" s="54">
        <f>SUM(P14:P16)</f>
        <v>214776</v>
      </c>
      <c r="Q12" s="54">
        <f>SUM(Q14:Q16)</f>
        <v>1232</v>
      </c>
      <c r="R12" s="54">
        <f>SUM(R14:R16)</f>
        <v>28640</v>
      </c>
      <c r="S12" s="55">
        <v>42</v>
      </c>
    </row>
    <row r="13" spans="1:19" ht="12" customHeight="1">
      <c r="A13" s="47"/>
      <c r="B13" s="47"/>
      <c r="C13" s="50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51"/>
      <c r="O13" s="44"/>
      <c r="P13" s="44"/>
      <c r="Q13" s="44"/>
      <c r="R13" s="44"/>
      <c r="S13" s="46"/>
    </row>
    <row r="14" spans="1:19" s="56" customFormat="1" ht="12" customHeight="1">
      <c r="A14" s="57" t="s">
        <v>28</v>
      </c>
      <c r="B14" s="57"/>
      <c r="C14" s="58"/>
      <c r="D14" s="54">
        <f>SUM(D18:D28)</f>
        <v>153374</v>
      </c>
      <c r="E14" s="54">
        <f aca="true" t="shared" si="1" ref="E14:R14">SUM(E18:E28)</f>
        <v>131874</v>
      </c>
      <c r="F14" s="54">
        <f t="shared" si="1"/>
        <v>26894</v>
      </c>
      <c r="G14" s="54">
        <f t="shared" si="1"/>
        <v>6810</v>
      </c>
      <c r="H14" s="54">
        <f t="shared" si="1"/>
        <v>312008</v>
      </c>
      <c r="I14" s="54">
        <f t="shared" si="1"/>
        <v>940</v>
      </c>
      <c r="J14" s="54">
        <f t="shared" si="1"/>
        <v>55872</v>
      </c>
      <c r="K14" s="54">
        <f t="shared" si="1"/>
        <v>33561</v>
      </c>
      <c r="L14" s="54">
        <f t="shared" si="1"/>
        <v>574962</v>
      </c>
      <c r="M14" s="54">
        <f t="shared" si="1"/>
        <v>28863</v>
      </c>
      <c r="N14" s="54">
        <f t="shared" si="1"/>
        <v>446178</v>
      </c>
      <c r="O14" s="54">
        <f t="shared" si="1"/>
        <v>4048</v>
      </c>
      <c r="P14" s="54">
        <f t="shared" si="1"/>
        <v>113750</v>
      </c>
      <c r="Q14" s="54">
        <f t="shared" si="1"/>
        <v>650</v>
      </c>
      <c r="R14" s="54">
        <f t="shared" si="1"/>
        <v>15034</v>
      </c>
      <c r="S14" s="55" t="s">
        <v>29</v>
      </c>
    </row>
    <row r="15" spans="1:19" s="56" customFormat="1" ht="12" customHeight="1">
      <c r="A15" s="59"/>
      <c r="B15" s="59"/>
      <c r="C15" s="60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</row>
    <row r="16" spans="1:19" s="56" customFormat="1" ht="12" customHeight="1">
      <c r="A16" s="57" t="s">
        <v>30</v>
      </c>
      <c r="B16" s="57"/>
      <c r="C16" s="58"/>
      <c r="D16" s="54">
        <f>SUM(D30,D35,D42,D46,D52,D55,D65,D75,D80,D84,D91,D97)</f>
        <v>144671</v>
      </c>
      <c r="E16" s="54">
        <f aca="true" t="shared" si="2" ref="E16:R16">SUM(E30,E35,E42,E46,E52,E55,E65,E75,E80,E84,E91,E97)</f>
        <v>130896</v>
      </c>
      <c r="F16" s="54">
        <f t="shared" si="2"/>
        <v>19779</v>
      </c>
      <c r="G16" s="54">
        <f t="shared" si="2"/>
        <v>4482</v>
      </c>
      <c r="H16" s="54">
        <f t="shared" si="2"/>
        <v>322531</v>
      </c>
      <c r="I16" s="54">
        <f t="shared" si="2"/>
        <v>1106</v>
      </c>
      <c r="J16" s="54">
        <v>65655</v>
      </c>
      <c r="K16" s="54">
        <f t="shared" si="2"/>
        <v>28632</v>
      </c>
      <c r="L16" s="54">
        <f t="shared" si="2"/>
        <v>510058</v>
      </c>
      <c r="M16" s="54">
        <f t="shared" si="2"/>
        <v>24531</v>
      </c>
      <c r="N16" s="54">
        <f t="shared" si="2"/>
        <v>395426</v>
      </c>
      <c r="O16" s="54">
        <f t="shared" si="2"/>
        <v>3519</v>
      </c>
      <c r="P16" s="54">
        <f t="shared" si="2"/>
        <v>101026</v>
      </c>
      <c r="Q16" s="54">
        <f t="shared" si="2"/>
        <v>582</v>
      </c>
      <c r="R16" s="54">
        <f t="shared" si="2"/>
        <v>13606</v>
      </c>
      <c r="S16" s="55" t="s">
        <v>31</v>
      </c>
    </row>
    <row r="17" spans="1:19" ht="12" customHeight="1">
      <c r="A17" s="47"/>
      <c r="B17" s="47"/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6"/>
    </row>
    <row r="18" spans="1:19" ht="12" customHeight="1">
      <c r="A18" s="61">
        <v>1</v>
      </c>
      <c r="B18" s="62" t="s">
        <v>32</v>
      </c>
      <c r="C18" s="63"/>
      <c r="D18" s="44">
        <v>36937</v>
      </c>
      <c r="E18" s="44">
        <v>30847</v>
      </c>
      <c r="F18" s="44">
        <v>5673</v>
      </c>
      <c r="G18" s="44">
        <v>1806</v>
      </c>
      <c r="H18" s="44">
        <v>75499</v>
      </c>
      <c r="I18" s="44">
        <v>211</v>
      </c>
      <c r="J18" s="44">
        <v>12741</v>
      </c>
      <c r="K18" s="44">
        <v>8432</v>
      </c>
      <c r="L18" s="44">
        <v>138630</v>
      </c>
      <c r="M18" s="44">
        <v>7205</v>
      </c>
      <c r="N18" s="44">
        <v>105468</v>
      </c>
      <c r="O18" s="44">
        <v>1085</v>
      </c>
      <c r="P18" s="44">
        <v>29982</v>
      </c>
      <c r="Q18" s="44">
        <v>142</v>
      </c>
      <c r="R18" s="44">
        <v>3180</v>
      </c>
      <c r="S18" s="46">
        <v>1</v>
      </c>
    </row>
    <row r="19" spans="1:19" ht="12" customHeight="1">
      <c r="A19" s="61">
        <v>2</v>
      </c>
      <c r="B19" s="62" t="s">
        <v>33</v>
      </c>
      <c r="C19" s="63"/>
      <c r="D19" s="44">
        <v>21233</v>
      </c>
      <c r="E19" s="44">
        <v>18665</v>
      </c>
      <c r="F19" s="44">
        <v>4242</v>
      </c>
      <c r="G19" s="44">
        <v>1091</v>
      </c>
      <c r="H19" s="44">
        <v>37868</v>
      </c>
      <c r="I19" s="44">
        <v>95</v>
      </c>
      <c r="J19" s="44">
        <v>5539</v>
      </c>
      <c r="K19" s="44">
        <v>4887</v>
      </c>
      <c r="L19" s="44">
        <v>85730</v>
      </c>
      <c r="M19" s="44">
        <v>4094</v>
      </c>
      <c r="N19" s="44">
        <v>63923</v>
      </c>
      <c r="O19" s="44">
        <v>704</v>
      </c>
      <c r="P19" s="44">
        <v>19748</v>
      </c>
      <c r="Q19" s="44">
        <v>89</v>
      </c>
      <c r="R19" s="44">
        <v>2059</v>
      </c>
      <c r="S19" s="46">
        <v>2</v>
      </c>
    </row>
    <row r="20" spans="1:19" ht="12" customHeight="1">
      <c r="A20" s="61">
        <v>3</v>
      </c>
      <c r="B20" s="62" t="s">
        <v>34</v>
      </c>
      <c r="C20" s="43"/>
      <c r="D20" s="44">
        <v>13321</v>
      </c>
      <c r="E20" s="44">
        <v>11167</v>
      </c>
      <c r="F20" s="44">
        <v>2724</v>
      </c>
      <c r="G20" s="44">
        <v>829</v>
      </c>
      <c r="H20" s="44">
        <v>26276</v>
      </c>
      <c r="I20" s="44">
        <v>76</v>
      </c>
      <c r="J20" s="44">
        <v>4392</v>
      </c>
      <c r="K20" s="44">
        <v>2583</v>
      </c>
      <c r="L20" s="44">
        <v>44408</v>
      </c>
      <c r="M20" s="44">
        <v>2247</v>
      </c>
      <c r="N20" s="44">
        <v>35375</v>
      </c>
      <c r="O20" s="44">
        <v>275</v>
      </c>
      <c r="P20" s="44">
        <v>7617</v>
      </c>
      <c r="Q20" s="44">
        <v>61</v>
      </c>
      <c r="R20" s="44">
        <v>1416</v>
      </c>
      <c r="S20" s="46">
        <v>3</v>
      </c>
    </row>
    <row r="21" spans="1:19" ht="12" customHeight="1">
      <c r="A21" s="61">
        <v>4</v>
      </c>
      <c r="B21" s="62" t="s">
        <v>35</v>
      </c>
      <c r="C21" s="63"/>
      <c r="D21" s="44">
        <v>17789</v>
      </c>
      <c r="E21" s="44">
        <v>15299</v>
      </c>
      <c r="F21" s="44">
        <v>2688</v>
      </c>
      <c r="G21" s="44">
        <v>838</v>
      </c>
      <c r="H21" s="44">
        <v>39055</v>
      </c>
      <c r="I21" s="44">
        <v>153</v>
      </c>
      <c r="J21" s="44">
        <v>9285</v>
      </c>
      <c r="K21" s="44">
        <v>3174</v>
      </c>
      <c r="L21" s="44">
        <v>53102</v>
      </c>
      <c r="M21" s="44">
        <v>2779</v>
      </c>
      <c r="N21" s="44">
        <v>42422</v>
      </c>
      <c r="O21" s="44">
        <v>315</v>
      </c>
      <c r="P21" s="44">
        <v>8640</v>
      </c>
      <c r="Q21" s="44">
        <v>80</v>
      </c>
      <c r="R21" s="44">
        <v>2040</v>
      </c>
      <c r="S21" s="46">
        <v>4</v>
      </c>
    </row>
    <row r="22" spans="1:19" ht="12" customHeight="1">
      <c r="A22" s="61">
        <v>5</v>
      </c>
      <c r="B22" s="62" t="s">
        <v>36</v>
      </c>
      <c r="C22" s="63"/>
      <c r="D22" s="44">
        <v>9170</v>
      </c>
      <c r="E22" s="44">
        <v>7746</v>
      </c>
      <c r="F22" s="44">
        <v>1722</v>
      </c>
      <c r="G22" s="44">
        <v>412</v>
      </c>
      <c r="H22" s="44">
        <v>19791</v>
      </c>
      <c r="I22" s="44">
        <v>56</v>
      </c>
      <c r="J22" s="44">
        <v>3277</v>
      </c>
      <c r="K22" s="44">
        <v>2495</v>
      </c>
      <c r="L22" s="44">
        <v>43678</v>
      </c>
      <c r="M22" s="44">
        <v>2165</v>
      </c>
      <c r="N22" s="44">
        <v>34425</v>
      </c>
      <c r="O22" s="44">
        <v>283</v>
      </c>
      <c r="P22" s="44">
        <v>8177</v>
      </c>
      <c r="Q22" s="44">
        <v>47</v>
      </c>
      <c r="R22" s="44">
        <v>1076</v>
      </c>
      <c r="S22" s="46">
        <v>5</v>
      </c>
    </row>
    <row r="23" spans="1:19" ht="12" customHeight="1">
      <c r="A23" s="61">
        <v>6</v>
      </c>
      <c r="B23" s="62" t="s">
        <v>37</v>
      </c>
      <c r="C23" s="63"/>
      <c r="D23" s="44">
        <v>8835</v>
      </c>
      <c r="E23" s="44">
        <v>7531</v>
      </c>
      <c r="F23" s="44">
        <v>1474</v>
      </c>
      <c r="G23" s="44">
        <v>370</v>
      </c>
      <c r="H23" s="44">
        <v>18995</v>
      </c>
      <c r="I23" s="44">
        <v>62</v>
      </c>
      <c r="J23" s="44">
        <v>3734</v>
      </c>
      <c r="K23" s="44">
        <v>2362</v>
      </c>
      <c r="L23" s="44">
        <v>41581</v>
      </c>
      <c r="M23" s="44">
        <v>2053</v>
      </c>
      <c r="N23" s="44">
        <v>33095</v>
      </c>
      <c r="O23" s="44">
        <v>269</v>
      </c>
      <c r="P23" s="44">
        <v>7612</v>
      </c>
      <c r="Q23" s="44">
        <v>40</v>
      </c>
      <c r="R23" s="44">
        <v>874</v>
      </c>
      <c r="S23" s="46">
        <v>6</v>
      </c>
    </row>
    <row r="24" spans="1:19" ht="12" customHeight="1">
      <c r="A24" s="61">
        <v>7</v>
      </c>
      <c r="B24" s="62" t="s">
        <v>38</v>
      </c>
      <c r="C24" s="63"/>
      <c r="D24" s="44">
        <v>6644</v>
      </c>
      <c r="E24" s="44">
        <v>5884</v>
      </c>
      <c r="F24" s="44">
        <v>916</v>
      </c>
      <c r="G24" s="44">
        <v>197</v>
      </c>
      <c r="H24" s="44">
        <v>14114</v>
      </c>
      <c r="I24" s="44">
        <v>49</v>
      </c>
      <c r="J24" s="44">
        <v>2948</v>
      </c>
      <c r="K24" s="44">
        <v>1581</v>
      </c>
      <c r="L24" s="44">
        <v>27549</v>
      </c>
      <c r="M24" s="44">
        <v>1389</v>
      </c>
      <c r="N24" s="44">
        <v>22138</v>
      </c>
      <c r="O24" s="44">
        <v>165</v>
      </c>
      <c r="P24" s="44">
        <v>4781</v>
      </c>
      <c r="Q24" s="44">
        <v>27</v>
      </c>
      <c r="R24" s="44">
        <v>630</v>
      </c>
      <c r="S24" s="46">
        <v>7</v>
      </c>
    </row>
    <row r="25" spans="1:19" ht="12" customHeight="1">
      <c r="A25" s="61">
        <v>8</v>
      </c>
      <c r="B25" s="62" t="s">
        <v>39</v>
      </c>
      <c r="C25" s="63"/>
      <c r="D25" s="44">
        <v>8378</v>
      </c>
      <c r="E25" s="44">
        <v>7942</v>
      </c>
      <c r="F25" s="44">
        <v>2418</v>
      </c>
      <c r="G25" s="44">
        <v>406</v>
      </c>
      <c r="H25" s="44">
        <v>13413</v>
      </c>
      <c r="I25" s="44">
        <v>47</v>
      </c>
      <c r="J25" s="44">
        <v>2814</v>
      </c>
      <c r="K25" s="44">
        <v>1620</v>
      </c>
      <c r="L25" s="44">
        <v>28159</v>
      </c>
      <c r="M25" s="44">
        <v>1409</v>
      </c>
      <c r="N25" s="44">
        <v>22365</v>
      </c>
      <c r="O25" s="44">
        <v>169</v>
      </c>
      <c r="P25" s="44">
        <v>4839</v>
      </c>
      <c r="Q25" s="44">
        <v>42</v>
      </c>
      <c r="R25" s="44">
        <v>955</v>
      </c>
      <c r="S25" s="46">
        <v>8</v>
      </c>
    </row>
    <row r="26" spans="1:19" ht="12" customHeight="1">
      <c r="A26" s="61">
        <v>9</v>
      </c>
      <c r="B26" s="64" t="s">
        <v>40</v>
      </c>
      <c r="C26" s="63"/>
      <c r="D26" s="44">
        <v>6983</v>
      </c>
      <c r="E26" s="44">
        <v>6391</v>
      </c>
      <c r="F26" s="44">
        <v>1055</v>
      </c>
      <c r="G26" s="44">
        <v>231</v>
      </c>
      <c r="H26" s="44">
        <v>14835</v>
      </c>
      <c r="I26" s="44">
        <v>54</v>
      </c>
      <c r="J26" s="44">
        <v>3316</v>
      </c>
      <c r="K26" s="44">
        <v>1631</v>
      </c>
      <c r="L26" s="44">
        <v>28168</v>
      </c>
      <c r="M26" s="44">
        <v>1442</v>
      </c>
      <c r="N26" s="44">
        <v>23023</v>
      </c>
      <c r="O26" s="44">
        <v>162</v>
      </c>
      <c r="P26" s="44">
        <v>4515</v>
      </c>
      <c r="Q26" s="44">
        <v>27</v>
      </c>
      <c r="R26" s="44">
        <v>630</v>
      </c>
      <c r="S26" s="46">
        <v>9</v>
      </c>
    </row>
    <row r="27" spans="1:19" ht="12" customHeight="1">
      <c r="A27" s="61" t="s">
        <v>41</v>
      </c>
      <c r="B27" s="62" t="s">
        <v>42</v>
      </c>
      <c r="C27" s="63"/>
      <c r="D27" s="44">
        <v>7719</v>
      </c>
      <c r="E27" s="44">
        <v>6987</v>
      </c>
      <c r="F27" s="44">
        <v>1861</v>
      </c>
      <c r="G27" s="44">
        <v>198</v>
      </c>
      <c r="H27" s="44">
        <v>15110</v>
      </c>
      <c r="I27" s="44">
        <v>39</v>
      </c>
      <c r="J27" s="44">
        <v>2342</v>
      </c>
      <c r="K27" s="44">
        <v>1585</v>
      </c>
      <c r="L27" s="44">
        <v>27229</v>
      </c>
      <c r="M27" s="44">
        <v>1383</v>
      </c>
      <c r="N27" s="44">
        <v>21569</v>
      </c>
      <c r="O27" s="44">
        <v>178</v>
      </c>
      <c r="P27" s="44">
        <v>5132</v>
      </c>
      <c r="Q27" s="44">
        <v>24</v>
      </c>
      <c r="R27" s="44">
        <v>528</v>
      </c>
      <c r="S27" s="46">
        <v>10</v>
      </c>
    </row>
    <row r="28" spans="1:19" ht="12" customHeight="1">
      <c r="A28" s="61" t="s">
        <v>43</v>
      </c>
      <c r="B28" s="62" t="s">
        <v>44</v>
      </c>
      <c r="C28" s="63"/>
      <c r="D28" s="44">
        <v>16365</v>
      </c>
      <c r="E28" s="44">
        <v>13415</v>
      </c>
      <c r="F28" s="44">
        <v>2121</v>
      </c>
      <c r="G28" s="44">
        <v>432</v>
      </c>
      <c r="H28" s="44">
        <v>37052</v>
      </c>
      <c r="I28" s="44">
        <v>98</v>
      </c>
      <c r="J28" s="44">
        <v>5484</v>
      </c>
      <c r="K28" s="44">
        <v>3211</v>
      </c>
      <c r="L28" s="44">
        <v>56728</v>
      </c>
      <c r="M28" s="44">
        <v>2697</v>
      </c>
      <c r="N28" s="44">
        <v>42375</v>
      </c>
      <c r="O28" s="44">
        <v>443</v>
      </c>
      <c r="P28" s="44">
        <v>12707</v>
      </c>
      <c r="Q28" s="44">
        <v>71</v>
      </c>
      <c r="R28" s="44">
        <v>1646</v>
      </c>
      <c r="S28" s="46">
        <v>11</v>
      </c>
    </row>
    <row r="29" spans="1:19" ht="12" customHeight="1">
      <c r="A29" s="61"/>
      <c r="B29" s="65"/>
      <c r="C29" s="6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6"/>
    </row>
    <row r="30" spans="1:19" s="56" customFormat="1" ht="12" customHeight="1">
      <c r="A30" s="67"/>
      <c r="B30" s="57" t="s">
        <v>45</v>
      </c>
      <c r="C30" s="58"/>
      <c r="D30" s="54">
        <f>SUM(D31:D33)</f>
        <v>5673</v>
      </c>
      <c r="E30" s="54">
        <f aca="true" t="shared" si="3" ref="E30:R30">SUM(E31:E33)</f>
        <v>4861</v>
      </c>
      <c r="F30" s="54">
        <f t="shared" si="3"/>
        <v>945</v>
      </c>
      <c r="G30" s="54">
        <f t="shared" si="3"/>
        <v>183</v>
      </c>
      <c r="H30" s="54">
        <f t="shared" si="3"/>
        <v>12613</v>
      </c>
      <c r="I30" s="54">
        <f t="shared" si="3"/>
        <v>67</v>
      </c>
      <c r="J30" s="54">
        <f t="shared" si="3"/>
        <v>3824</v>
      </c>
      <c r="K30" s="54">
        <f t="shared" si="3"/>
        <v>1307</v>
      </c>
      <c r="L30" s="54">
        <f t="shared" si="3"/>
        <v>23135</v>
      </c>
      <c r="M30" s="54">
        <f t="shared" si="3"/>
        <v>1144</v>
      </c>
      <c r="N30" s="54">
        <f t="shared" si="3"/>
        <v>18447</v>
      </c>
      <c r="O30" s="54">
        <f t="shared" si="3"/>
        <v>133</v>
      </c>
      <c r="P30" s="54">
        <f t="shared" si="3"/>
        <v>3917</v>
      </c>
      <c r="Q30" s="54">
        <f t="shared" si="3"/>
        <v>30</v>
      </c>
      <c r="R30" s="54">
        <f t="shared" si="3"/>
        <v>771</v>
      </c>
      <c r="S30" s="55" t="s">
        <v>46</v>
      </c>
    </row>
    <row r="31" spans="1:19" ht="12" customHeight="1">
      <c r="A31" s="61" t="s">
        <v>47</v>
      </c>
      <c r="B31" s="61"/>
      <c r="C31" s="68" t="s">
        <v>48</v>
      </c>
      <c r="D31" s="44">
        <v>1396</v>
      </c>
      <c r="E31" s="44">
        <v>1254</v>
      </c>
      <c r="F31" s="44">
        <v>310</v>
      </c>
      <c r="G31" s="44">
        <v>40</v>
      </c>
      <c r="H31" s="44">
        <v>2826</v>
      </c>
      <c r="I31" s="44">
        <v>14</v>
      </c>
      <c r="J31" s="44">
        <v>883</v>
      </c>
      <c r="K31" s="44">
        <v>260</v>
      </c>
      <c r="L31" s="44">
        <v>4559</v>
      </c>
      <c r="M31" s="44">
        <v>219</v>
      </c>
      <c r="N31" s="44">
        <v>3382</v>
      </c>
      <c r="O31" s="44">
        <v>37</v>
      </c>
      <c r="P31" s="44">
        <v>1067</v>
      </c>
      <c r="Q31" s="44">
        <v>4</v>
      </c>
      <c r="R31" s="44">
        <v>110</v>
      </c>
      <c r="S31" s="46">
        <v>12</v>
      </c>
    </row>
    <row r="32" spans="1:19" ht="12" customHeight="1">
      <c r="A32" s="61" t="s">
        <v>49</v>
      </c>
      <c r="B32" s="61"/>
      <c r="C32" s="68" t="s">
        <v>50</v>
      </c>
      <c r="D32" s="44">
        <v>2044</v>
      </c>
      <c r="E32" s="44">
        <v>1765</v>
      </c>
      <c r="F32" s="44">
        <v>413</v>
      </c>
      <c r="G32" s="44">
        <v>78</v>
      </c>
      <c r="H32" s="44">
        <v>4380</v>
      </c>
      <c r="I32" s="44">
        <v>26</v>
      </c>
      <c r="J32" s="44">
        <v>1358</v>
      </c>
      <c r="K32" s="44">
        <v>560</v>
      </c>
      <c r="L32" s="44">
        <v>10232</v>
      </c>
      <c r="M32" s="44">
        <v>488</v>
      </c>
      <c r="N32" s="44">
        <v>8125</v>
      </c>
      <c r="O32" s="44">
        <v>61</v>
      </c>
      <c r="P32" s="44">
        <v>1830</v>
      </c>
      <c r="Q32" s="44">
        <v>11</v>
      </c>
      <c r="R32" s="44">
        <v>277</v>
      </c>
      <c r="S32" s="46">
        <v>13</v>
      </c>
    </row>
    <row r="33" spans="1:19" ht="12" customHeight="1">
      <c r="A33" s="61" t="s">
        <v>51</v>
      </c>
      <c r="B33" s="61"/>
      <c r="C33" s="68" t="s">
        <v>52</v>
      </c>
      <c r="D33" s="44">
        <v>2233</v>
      </c>
      <c r="E33" s="44">
        <v>1842</v>
      </c>
      <c r="F33" s="44">
        <v>222</v>
      </c>
      <c r="G33" s="44">
        <v>65</v>
      </c>
      <c r="H33" s="44">
        <v>5407</v>
      </c>
      <c r="I33" s="44">
        <v>27</v>
      </c>
      <c r="J33" s="44">
        <v>1583</v>
      </c>
      <c r="K33" s="44">
        <v>487</v>
      </c>
      <c r="L33" s="44">
        <v>8344</v>
      </c>
      <c r="M33" s="44">
        <v>437</v>
      </c>
      <c r="N33" s="44">
        <v>6940</v>
      </c>
      <c r="O33" s="44">
        <v>35</v>
      </c>
      <c r="P33" s="44">
        <v>1020</v>
      </c>
      <c r="Q33" s="44">
        <v>15</v>
      </c>
      <c r="R33" s="44">
        <v>384</v>
      </c>
      <c r="S33" s="46">
        <v>14</v>
      </c>
    </row>
    <row r="34" spans="1:19" ht="12" customHeight="1">
      <c r="A34" s="61"/>
      <c r="B34" s="61"/>
      <c r="C34" s="6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6"/>
    </row>
    <row r="35" spans="1:19" s="56" customFormat="1" ht="12" customHeight="1">
      <c r="A35" s="67"/>
      <c r="B35" s="57" t="s">
        <v>53</v>
      </c>
      <c r="C35" s="58"/>
      <c r="D35" s="54">
        <f>SUM(D36:D40)</f>
        <v>18439</v>
      </c>
      <c r="E35" s="54">
        <f aca="true" t="shared" si="4" ref="E35:R35">SUM(E36:E40)</f>
        <v>16706</v>
      </c>
      <c r="F35" s="54">
        <f t="shared" si="4"/>
        <v>2901</v>
      </c>
      <c r="G35" s="54">
        <f t="shared" si="4"/>
        <v>485</v>
      </c>
      <c r="H35" s="54">
        <f t="shared" si="4"/>
        <v>40585</v>
      </c>
      <c r="I35" s="54">
        <f t="shared" si="4"/>
        <v>116</v>
      </c>
      <c r="J35" s="54">
        <f t="shared" si="4"/>
        <v>7127</v>
      </c>
      <c r="K35" s="54">
        <f t="shared" si="4"/>
        <v>3979</v>
      </c>
      <c r="L35" s="54">
        <f t="shared" si="4"/>
        <v>70770</v>
      </c>
      <c r="M35" s="54">
        <f t="shared" si="4"/>
        <v>3485</v>
      </c>
      <c r="N35" s="54">
        <f t="shared" si="4"/>
        <v>57116</v>
      </c>
      <c r="O35" s="54">
        <f t="shared" si="4"/>
        <v>431</v>
      </c>
      <c r="P35" s="54">
        <f t="shared" si="4"/>
        <v>12220</v>
      </c>
      <c r="Q35" s="54">
        <f t="shared" si="4"/>
        <v>63</v>
      </c>
      <c r="R35" s="54">
        <f t="shared" si="4"/>
        <v>1434</v>
      </c>
      <c r="S35" s="55" t="s">
        <v>54</v>
      </c>
    </row>
    <row r="36" spans="1:19" ht="12" customHeight="1">
      <c r="A36" s="61" t="s">
        <v>55</v>
      </c>
      <c r="B36" s="61"/>
      <c r="C36" s="68" t="s">
        <v>56</v>
      </c>
      <c r="D36" s="44">
        <v>3253</v>
      </c>
      <c r="E36" s="44">
        <v>2963</v>
      </c>
      <c r="F36" s="44">
        <v>642</v>
      </c>
      <c r="G36" s="44">
        <v>71</v>
      </c>
      <c r="H36" s="44">
        <v>6902</v>
      </c>
      <c r="I36" s="44">
        <v>29</v>
      </c>
      <c r="J36" s="44">
        <v>1705</v>
      </c>
      <c r="K36" s="44">
        <v>782</v>
      </c>
      <c r="L36" s="44">
        <v>13986</v>
      </c>
      <c r="M36" s="44">
        <v>682</v>
      </c>
      <c r="N36" s="44">
        <v>11205</v>
      </c>
      <c r="O36" s="44">
        <v>83</v>
      </c>
      <c r="P36" s="44">
        <v>2385</v>
      </c>
      <c r="Q36" s="44">
        <v>17</v>
      </c>
      <c r="R36" s="44">
        <v>396</v>
      </c>
      <c r="S36" s="46">
        <v>15</v>
      </c>
    </row>
    <row r="37" spans="1:19" ht="12" customHeight="1">
      <c r="A37" s="61" t="s">
        <v>57</v>
      </c>
      <c r="B37" s="61"/>
      <c r="C37" s="68" t="s">
        <v>58</v>
      </c>
      <c r="D37" s="44">
        <v>1142</v>
      </c>
      <c r="E37" s="44">
        <v>1012</v>
      </c>
      <c r="F37" s="44">
        <v>205</v>
      </c>
      <c r="G37" s="44">
        <v>45</v>
      </c>
      <c r="H37" s="44">
        <v>2417</v>
      </c>
      <c r="I37" s="44">
        <v>3</v>
      </c>
      <c r="J37" s="44">
        <v>187</v>
      </c>
      <c r="K37" s="44">
        <v>317</v>
      </c>
      <c r="L37" s="44">
        <v>5528</v>
      </c>
      <c r="M37" s="44">
        <v>281</v>
      </c>
      <c r="N37" s="44">
        <v>4519</v>
      </c>
      <c r="O37" s="44">
        <v>30</v>
      </c>
      <c r="P37" s="44">
        <v>855</v>
      </c>
      <c r="Q37" s="44">
        <v>6</v>
      </c>
      <c r="R37" s="44">
        <v>154</v>
      </c>
      <c r="S37" s="46">
        <v>16</v>
      </c>
    </row>
    <row r="38" spans="1:19" ht="12" customHeight="1">
      <c r="A38" s="61" t="s">
        <v>59</v>
      </c>
      <c r="B38" s="61"/>
      <c r="C38" s="68" t="s">
        <v>60</v>
      </c>
      <c r="D38" s="44">
        <v>6680</v>
      </c>
      <c r="E38" s="44">
        <v>6105</v>
      </c>
      <c r="F38" s="44">
        <v>1178</v>
      </c>
      <c r="G38" s="44">
        <v>192</v>
      </c>
      <c r="H38" s="44">
        <v>14296</v>
      </c>
      <c r="I38" s="44">
        <v>39</v>
      </c>
      <c r="J38" s="44">
        <v>2362</v>
      </c>
      <c r="K38" s="44">
        <v>1489</v>
      </c>
      <c r="L38" s="44">
        <v>26526</v>
      </c>
      <c r="M38" s="44">
        <v>1320</v>
      </c>
      <c r="N38" s="44">
        <v>21816</v>
      </c>
      <c r="O38" s="44">
        <v>152</v>
      </c>
      <c r="P38" s="44">
        <v>4297</v>
      </c>
      <c r="Q38" s="44">
        <v>17</v>
      </c>
      <c r="R38" s="44">
        <v>413</v>
      </c>
      <c r="S38" s="46">
        <v>17</v>
      </c>
    </row>
    <row r="39" spans="1:19" ht="12" customHeight="1">
      <c r="A39" s="61" t="s">
        <v>61</v>
      </c>
      <c r="B39" s="61"/>
      <c r="C39" s="68" t="s">
        <v>62</v>
      </c>
      <c r="D39" s="44">
        <v>2255</v>
      </c>
      <c r="E39" s="44">
        <v>2109</v>
      </c>
      <c r="F39" s="44">
        <v>335</v>
      </c>
      <c r="G39" s="44">
        <v>59</v>
      </c>
      <c r="H39" s="44">
        <v>4903</v>
      </c>
      <c r="I39" s="44">
        <v>14</v>
      </c>
      <c r="J39" s="44">
        <v>900</v>
      </c>
      <c r="K39" s="44">
        <v>491</v>
      </c>
      <c r="L39" s="44">
        <v>8792</v>
      </c>
      <c r="M39" s="44">
        <v>429</v>
      </c>
      <c r="N39" s="44">
        <v>7032</v>
      </c>
      <c r="O39" s="69">
        <v>59</v>
      </c>
      <c r="P39" s="69">
        <v>1683</v>
      </c>
      <c r="Q39" s="44">
        <v>3</v>
      </c>
      <c r="R39" s="44">
        <v>77</v>
      </c>
      <c r="S39" s="46">
        <v>18</v>
      </c>
    </row>
    <row r="40" spans="1:19" ht="12" customHeight="1">
      <c r="A40" s="61" t="s">
        <v>63</v>
      </c>
      <c r="B40" s="61"/>
      <c r="C40" s="68" t="s">
        <v>64</v>
      </c>
      <c r="D40" s="44">
        <v>5109</v>
      </c>
      <c r="E40" s="44">
        <v>4517</v>
      </c>
      <c r="F40" s="44">
        <v>541</v>
      </c>
      <c r="G40" s="44">
        <v>118</v>
      </c>
      <c r="H40" s="44">
        <v>12067</v>
      </c>
      <c r="I40" s="44">
        <v>31</v>
      </c>
      <c r="J40" s="44">
        <v>1973</v>
      </c>
      <c r="K40" s="44">
        <v>900</v>
      </c>
      <c r="L40" s="44">
        <v>15938</v>
      </c>
      <c r="M40" s="44">
        <v>773</v>
      </c>
      <c r="N40" s="44">
        <v>12544</v>
      </c>
      <c r="O40" s="69">
        <v>107</v>
      </c>
      <c r="P40" s="69">
        <v>3000</v>
      </c>
      <c r="Q40" s="44">
        <v>20</v>
      </c>
      <c r="R40" s="44">
        <v>394</v>
      </c>
      <c r="S40" s="46">
        <v>19</v>
      </c>
    </row>
    <row r="41" spans="1:19" ht="12" customHeight="1">
      <c r="A41" s="61"/>
      <c r="B41" s="61"/>
      <c r="C41" s="68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69"/>
      <c r="P41" s="69"/>
      <c r="Q41" s="44"/>
      <c r="R41" s="44"/>
      <c r="S41" s="46"/>
    </row>
    <row r="42" spans="1:19" s="56" customFormat="1" ht="12" customHeight="1">
      <c r="A42" s="67"/>
      <c r="B42" s="57" t="s">
        <v>65</v>
      </c>
      <c r="C42" s="58"/>
      <c r="D42" s="54">
        <f>SUM(D43:D44)</f>
        <v>9767</v>
      </c>
      <c r="E42" s="54">
        <f aca="true" t="shared" si="5" ref="E42:R42">SUM(E43:E44)</f>
        <v>8990</v>
      </c>
      <c r="F42" s="54">
        <f t="shared" si="5"/>
        <v>2426</v>
      </c>
      <c r="G42" s="54">
        <f t="shared" si="5"/>
        <v>261</v>
      </c>
      <c r="H42" s="54">
        <f t="shared" si="5"/>
        <v>18063</v>
      </c>
      <c r="I42" s="54">
        <f t="shared" si="5"/>
        <v>69</v>
      </c>
      <c r="J42" s="54">
        <f t="shared" si="5"/>
        <v>4163</v>
      </c>
      <c r="K42" s="54">
        <f t="shared" si="5"/>
        <v>2116</v>
      </c>
      <c r="L42" s="54">
        <f t="shared" si="5"/>
        <v>38385</v>
      </c>
      <c r="M42" s="54">
        <f t="shared" si="5"/>
        <v>1807</v>
      </c>
      <c r="N42" s="54">
        <v>29646</v>
      </c>
      <c r="O42" s="54">
        <f t="shared" si="5"/>
        <v>265</v>
      </c>
      <c r="P42" s="54">
        <f t="shared" si="5"/>
        <v>7783</v>
      </c>
      <c r="Q42" s="54">
        <f t="shared" si="5"/>
        <v>44</v>
      </c>
      <c r="R42" s="54">
        <f t="shared" si="5"/>
        <v>956</v>
      </c>
      <c r="S42" s="55" t="s">
        <v>66</v>
      </c>
    </row>
    <row r="43" spans="1:19" ht="12" customHeight="1">
      <c r="A43" s="61" t="s">
        <v>67</v>
      </c>
      <c r="B43" s="61"/>
      <c r="C43" s="68" t="s">
        <v>68</v>
      </c>
      <c r="D43" s="44">
        <v>5648</v>
      </c>
      <c r="E43" s="44">
        <v>5128</v>
      </c>
      <c r="F43" s="44">
        <v>1314</v>
      </c>
      <c r="G43" s="44">
        <v>131</v>
      </c>
      <c r="H43" s="44">
        <v>10692</v>
      </c>
      <c r="I43" s="44">
        <v>41</v>
      </c>
      <c r="J43" s="44">
        <v>2491</v>
      </c>
      <c r="K43" s="44">
        <v>1246</v>
      </c>
      <c r="L43" s="44">
        <v>22325</v>
      </c>
      <c r="M43" s="44">
        <v>1056</v>
      </c>
      <c r="N43" s="49">
        <v>16946</v>
      </c>
      <c r="O43" s="44">
        <v>157</v>
      </c>
      <c r="P43" s="44">
        <v>4635</v>
      </c>
      <c r="Q43" s="44">
        <v>33</v>
      </c>
      <c r="R43" s="44">
        <v>744</v>
      </c>
      <c r="S43" s="46">
        <v>20</v>
      </c>
    </row>
    <row r="44" spans="1:19" ht="12" customHeight="1">
      <c r="A44" s="61" t="s">
        <v>69</v>
      </c>
      <c r="B44" s="61"/>
      <c r="C44" s="68" t="s">
        <v>70</v>
      </c>
      <c r="D44" s="44">
        <v>4119</v>
      </c>
      <c r="E44" s="44">
        <v>3862</v>
      </c>
      <c r="F44" s="44">
        <v>1112</v>
      </c>
      <c r="G44" s="44">
        <v>130</v>
      </c>
      <c r="H44" s="44">
        <v>7371</v>
      </c>
      <c r="I44" s="44">
        <v>28</v>
      </c>
      <c r="J44" s="44">
        <v>1672</v>
      </c>
      <c r="K44" s="44">
        <v>870</v>
      </c>
      <c r="L44" s="44">
        <v>16060</v>
      </c>
      <c r="M44" s="44">
        <v>751</v>
      </c>
      <c r="N44" s="49">
        <v>12700</v>
      </c>
      <c r="O44" s="44">
        <v>108</v>
      </c>
      <c r="P44" s="44">
        <v>3148</v>
      </c>
      <c r="Q44" s="44">
        <v>11</v>
      </c>
      <c r="R44" s="44">
        <v>212</v>
      </c>
      <c r="S44" s="46">
        <v>21</v>
      </c>
    </row>
    <row r="45" spans="1:19" ht="12" customHeight="1">
      <c r="A45" s="61"/>
      <c r="B45" s="61"/>
      <c r="C45" s="6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9"/>
      <c r="O45" s="44"/>
      <c r="P45" s="44"/>
      <c r="Q45" s="44"/>
      <c r="R45" s="44"/>
      <c r="S45" s="46"/>
    </row>
    <row r="46" spans="1:19" s="56" customFormat="1" ht="12" customHeight="1">
      <c r="A46" s="67"/>
      <c r="B46" s="57" t="s">
        <v>71</v>
      </c>
      <c r="C46" s="58"/>
      <c r="D46" s="54">
        <f>SUM(D47:D50)</f>
        <v>13002</v>
      </c>
      <c r="E46" s="54">
        <f aca="true" t="shared" si="6" ref="E46:R46">SUM(E47:E50)</f>
        <v>11505</v>
      </c>
      <c r="F46" s="54">
        <f t="shared" si="6"/>
        <v>1636</v>
      </c>
      <c r="G46" s="54">
        <f t="shared" si="6"/>
        <v>426</v>
      </c>
      <c r="H46" s="54">
        <f t="shared" si="6"/>
        <v>29494</v>
      </c>
      <c r="I46" s="54">
        <f t="shared" si="6"/>
        <v>127</v>
      </c>
      <c r="J46" s="54">
        <f t="shared" si="6"/>
        <v>7645</v>
      </c>
      <c r="K46" s="54">
        <f t="shared" si="6"/>
        <v>2429</v>
      </c>
      <c r="L46" s="54">
        <f t="shared" si="6"/>
        <v>43668</v>
      </c>
      <c r="M46" s="54">
        <f t="shared" si="6"/>
        <v>2019</v>
      </c>
      <c r="N46" s="54">
        <f t="shared" si="6"/>
        <v>32358</v>
      </c>
      <c r="O46" s="54">
        <v>366</v>
      </c>
      <c r="P46" s="54">
        <v>10311</v>
      </c>
      <c r="Q46" s="54">
        <f t="shared" si="6"/>
        <v>44</v>
      </c>
      <c r="R46" s="54">
        <f t="shared" si="6"/>
        <v>999</v>
      </c>
      <c r="S46" s="55" t="s">
        <v>72</v>
      </c>
    </row>
    <row r="47" spans="1:19" ht="12" customHeight="1">
      <c r="A47" s="61" t="s">
        <v>73</v>
      </c>
      <c r="B47" s="61"/>
      <c r="C47" s="68" t="s">
        <v>74</v>
      </c>
      <c r="D47" s="44">
        <v>2687</v>
      </c>
      <c r="E47" s="44">
        <v>2334</v>
      </c>
      <c r="F47" s="44">
        <v>248</v>
      </c>
      <c r="G47" s="44">
        <v>88</v>
      </c>
      <c r="H47" s="44">
        <v>6118</v>
      </c>
      <c r="I47" s="44">
        <v>31</v>
      </c>
      <c r="J47" s="44">
        <v>1934</v>
      </c>
      <c r="K47" s="44">
        <v>453</v>
      </c>
      <c r="L47" s="44">
        <v>8471</v>
      </c>
      <c r="M47" s="44">
        <v>366</v>
      </c>
      <c r="N47" s="44">
        <v>6050</v>
      </c>
      <c r="O47" s="69">
        <v>80</v>
      </c>
      <c r="P47" s="69">
        <v>2291</v>
      </c>
      <c r="Q47" s="44">
        <v>7</v>
      </c>
      <c r="R47" s="44">
        <v>130</v>
      </c>
      <c r="S47" s="46">
        <v>22</v>
      </c>
    </row>
    <row r="48" spans="1:19" ht="12" customHeight="1">
      <c r="A48" s="61" t="s">
        <v>75</v>
      </c>
      <c r="B48" s="61"/>
      <c r="C48" s="68" t="s">
        <v>76</v>
      </c>
      <c r="D48" s="44">
        <v>2829</v>
      </c>
      <c r="E48" s="44">
        <v>2463</v>
      </c>
      <c r="F48" s="44">
        <v>377</v>
      </c>
      <c r="G48" s="44">
        <v>79</v>
      </c>
      <c r="H48" s="44">
        <v>6519</v>
      </c>
      <c r="I48" s="44">
        <v>18</v>
      </c>
      <c r="J48" s="44">
        <v>1087</v>
      </c>
      <c r="K48" s="44">
        <v>598</v>
      </c>
      <c r="L48" s="44">
        <v>10191</v>
      </c>
      <c r="M48" s="44">
        <v>493</v>
      </c>
      <c r="N48" s="44">
        <v>7381</v>
      </c>
      <c r="O48" s="44">
        <v>98</v>
      </c>
      <c r="P48" s="44">
        <v>2652</v>
      </c>
      <c r="Q48" s="44">
        <v>7</v>
      </c>
      <c r="R48" s="44">
        <v>158</v>
      </c>
      <c r="S48" s="46">
        <v>23</v>
      </c>
    </row>
    <row r="49" spans="1:19" ht="12" customHeight="1">
      <c r="A49" s="61" t="s">
        <v>77</v>
      </c>
      <c r="B49" s="61"/>
      <c r="C49" s="68" t="s">
        <v>78</v>
      </c>
      <c r="D49" s="44">
        <v>4299</v>
      </c>
      <c r="E49" s="44">
        <v>3796</v>
      </c>
      <c r="F49" s="44">
        <v>524</v>
      </c>
      <c r="G49" s="44">
        <v>162</v>
      </c>
      <c r="H49" s="44">
        <v>9614</v>
      </c>
      <c r="I49" s="44">
        <v>48</v>
      </c>
      <c r="J49" s="44">
        <v>2822</v>
      </c>
      <c r="K49" s="44">
        <v>847</v>
      </c>
      <c r="L49" s="44">
        <v>15436</v>
      </c>
      <c r="M49" s="44">
        <v>704</v>
      </c>
      <c r="N49" s="44">
        <v>11436</v>
      </c>
      <c r="O49" s="44">
        <v>21</v>
      </c>
      <c r="P49" s="44">
        <v>3449</v>
      </c>
      <c r="Q49" s="44">
        <v>22</v>
      </c>
      <c r="R49" s="44">
        <v>552</v>
      </c>
      <c r="S49" s="46">
        <v>24</v>
      </c>
    </row>
    <row r="50" spans="1:19" ht="12" customHeight="1">
      <c r="A50" s="61" t="s">
        <v>79</v>
      </c>
      <c r="B50" s="61"/>
      <c r="C50" s="68" t="s">
        <v>80</v>
      </c>
      <c r="D50" s="44">
        <v>3187</v>
      </c>
      <c r="E50" s="44">
        <v>2912</v>
      </c>
      <c r="F50" s="44">
        <v>487</v>
      </c>
      <c r="G50" s="44">
        <v>97</v>
      </c>
      <c r="H50" s="44">
        <v>7243</v>
      </c>
      <c r="I50" s="44">
        <v>30</v>
      </c>
      <c r="J50" s="44">
        <v>1802</v>
      </c>
      <c r="K50" s="44">
        <v>531</v>
      </c>
      <c r="L50" s="44">
        <v>9570</v>
      </c>
      <c r="M50" s="44">
        <v>456</v>
      </c>
      <c r="N50" s="44">
        <v>7491</v>
      </c>
      <c r="O50" s="44">
        <v>67</v>
      </c>
      <c r="P50" s="44">
        <v>1920</v>
      </c>
      <c r="Q50" s="44">
        <v>8</v>
      </c>
      <c r="R50" s="44">
        <v>159</v>
      </c>
      <c r="S50" s="46">
        <v>25</v>
      </c>
    </row>
    <row r="51" spans="1:19" ht="12" customHeight="1">
      <c r="A51" s="61"/>
      <c r="B51" s="61"/>
      <c r="C51" s="68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6"/>
    </row>
    <row r="52" spans="1:19" s="56" customFormat="1" ht="12" customHeight="1">
      <c r="A52" s="67"/>
      <c r="B52" s="57" t="s">
        <v>81</v>
      </c>
      <c r="C52" s="58"/>
      <c r="D52" s="54">
        <f aca="true" t="shared" si="7" ref="D52:R52">SUM(D53:D53)</f>
        <v>4987</v>
      </c>
      <c r="E52" s="54">
        <f t="shared" si="7"/>
        <v>3870</v>
      </c>
      <c r="F52" s="54">
        <f t="shared" si="7"/>
        <v>643</v>
      </c>
      <c r="G52" s="54">
        <f t="shared" si="7"/>
        <v>230</v>
      </c>
      <c r="H52" s="54">
        <f t="shared" si="7"/>
        <v>11161</v>
      </c>
      <c r="I52" s="54">
        <f t="shared" si="7"/>
        <v>56</v>
      </c>
      <c r="J52" s="54">
        <f t="shared" si="7"/>
        <v>3314</v>
      </c>
      <c r="K52" s="54">
        <f t="shared" si="7"/>
        <v>1308</v>
      </c>
      <c r="L52" s="54">
        <f t="shared" si="7"/>
        <v>23372</v>
      </c>
      <c r="M52" s="54">
        <f t="shared" si="7"/>
        <v>1114</v>
      </c>
      <c r="N52" s="54">
        <f t="shared" si="7"/>
        <v>18069</v>
      </c>
      <c r="O52" s="54">
        <f t="shared" si="7"/>
        <v>173</v>
      </c>
      <c r="P52" s="54">
        <f t="shared" si="7"/>
        <v>4798</v>
      </c>
      <c r="Q52" s="54">
        <f t="shared" si="7"/>
        <v>21</v>
      </c>
      <c r="R52" s="54">
        <f t="shared" si="7"/>
        <v>505</v>
      </c>
      <c r="S52" s="55" t="s">
        <v>82</v>
      </c>
    </row>
    <row r="53" spans="1:19" ht="12" customHeight="1">
      <c r="A53" s="70" t="s">
        <v>83</v>
      </c>
      <c r="B53" s="70"/>
      <c r="C53" s="68" t="s">
        <v>84</v>
      </c>
      <c r="D53" s="44">
        <v>4987</v>
      </c>
      <c r="E53" s="44">
        <v>3870</v>
      </c>
      <c r="F53" s="44">
        <v>643</v>
      </c>
      <c r="G53" s="44">
        <v>230</v>
      </c>
      <c r="H53" s="44">
        <v>11161</v>
      </c>
      <c r="I53" s="44">
        <v>56</v>
      </c>
      <c r="J53" s="44">
        <v>3314</v>
      </c>
      <c r="K53" s="44">
        <v>1308</v>
      </c>
      <c r="L53" s="44">
        <v>23372</v>
      </c>
      <c r="M53" s="44">
        <v>1114</v>
      </c>
      <c r="N53" s="44">
        <v>18069</v>
      </c>
      <c r="O53" s="69">
        <v>173</v>
      </c>
      <c r="P53" s="69">
        <v>4798</v>
      </c>
      <c r="Q53" s="44">
        <v>21</v>
      </c>
      <c r="R53" s="44">
        <v>505</v>
      </c>
      <c r="S53" s="46">
        <v>26</v>
      </c>
    </row>
    <row r="54" spans="1:19" ht="12" customHeight="1">
      <c r="A54" s="70"/>
      <c r="B54" s="70"/>
      <c r="C54" s="6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69"/>
      <c r="P54" s="69"/>
      <c r="Q54" s="44"/>
      <c r="R54" s="44"/>
      <c r="S54" s="46"/>
    </row>
    <row r="55" spans="1:19" s="56" customFormat="1" ht="12" customHeight="1">
      <c r="A55" s="71"/>
      <c r="B55" s="57" t="s">
        <v>85</v>
      </c>
      <c r="C55" s="58"/>
      <c r="D55" s="54">
        <f aca="true" t="shared" si="8" ref="D55:R55">SUM(D56:D63)</f>
        <v>19282</v>
      </c>
      <c r="E55" s="54">
        <f t="shared" si="8"/>
        <v>17764</v>
      </c>
      <c r="F55" s="54">
        <f t="shared" si="8"/>
        <v>1282</v>
      </c>
      <c r="G55" s="54">
        <f t="shared" si="8"/>
        <v>502</v>
      </c>
      <c r="H55" s="54">
        <f t="shared" si="8"/>
        <v>47355</v>
      </c>
      <c r="I55" s="54">
        <f t="shared" si="8"/>
        <v>169</v>
      </c>
      <c r="J55" s="54">
        <f t="shared" si="8"/>
        <v>10028</v>
      </c>
      <c r="K55" s="54">
        <f t="shared" si="8"/>
        <v>3778</v>
      </c>
      <c r="L55" s="54">
        <f t="shared" si="8"/>
        <v>66708</v>
      </c>
      <c r="M55" s="54">
        <f t="shared" si="8"/>
        <v>3291</v>
      </c>
      <c r="N55" s="54">
        <f t="shared" si="8"/>
        <v>53094</v>
      </c>
      <c r="O55" s="54">
        <f t="shared" si="8"/>
        <v>394</v>
      </c>
      <c r="P55" s="54">
        <f t="shared" si="8"/>
        <v>11376</v>
      </c>
      <c r="Q55" s="54">
        <f t="shared" si="8"/>
        <v>93</v>
      </c>
      <c r="R55" s="54">
        <f t="shared" si="8"/>
        <v>2238</v>
      </c>
      <c r="S55" s="55" t="s">
        <v>86</v>
      </c>
    </row>
    <row r="56" spans="1:19" ht="12" customHeight="1">
      <c r="A56" s="61" t="s">
        <v>87</v>
      </c>
      <c r="B56" s="61"/>
      <c r="C56" s="68" t="s">
        <v>88</v>
      </c>
      <c r="D56" s="44">
        <v>1861</v>
      </c>
      <c r="E56" s="44">
        <v>1709</v>
      </c>
      <c r="F56" s="44">
        <v>200</v>
      </c>
      <c r="G56" s="44">
        <v>76</v>
      </c>
      <c r="H56" s="44">
        <v>4447</v>
      </c>
      <c r="I56" s="44">
        <v>15</v>
      </c>
      <c r="J56" s="44">
        <v>924</v>
      </c>
      <c r="K56" s="44">
        <v>389</v>
      </c>
      <c r="L56" s="44">
        <v>6993</v>
      </c>
      <c r="M56" s="44">
        <v>327</v>
      </c>
      <c r="N56" s="44">
        <v>5327</v>
      </c>
      <c r="O56" s="69">
        <v>46</v>
      </c>
      <c r="P56" s="69">
        <v>1320</v>
      </c>
      <c r="Q56" s="44">
        <v>16</v>
      </c>
      <c r="R56" s="44">
        <v>346</v>
      </c>
      <c r="S56" s="46">
        <v>27</v>
      </c>
    </row>
    <row r="57" spans="1:19" ht="12" customHeight="1">
      <c r="A57" s="61" t="s">
        <v>89</v>
      </c>
      <c r="B57" s="61"/>
      <c r="C57" s="68" t="s">
        <v>90</v>
      </c>
      <c r="D57" s="44">
        <v>2167</v>
      </c>
      <c r="E57" s="44">
        <v>1987</v>
      </c>
      <c r="F57" s="44">
        <v>102</v>
      </c>
      <c r="G57" s="44">
        <v>57</v>
      </c>
      <c r="H57" s="44">
        <v>5666</v>
      </c>
      <c r="I57" s="44">
        <v>17</v>
      </c>
      <c r="J57" s="44">
        <v>978</v>
      </c>
      <c r="K57" s="44">
        <v>503</v>
      </c>
      <c r="L57" s="44">
        <v>8594</v>
      </c>
      <c r="M57" s="44">
        <v>445</v>
      </c>
      <c r="N57" s="44">
        <v>6964</v>
      </c>
      <c r="O57" s="69">
        <v>46</v>
      </c>
      <c r="P57" s="69">
        <v>1380</v>
      </c>
      <c r="Q57" s="44">
        <v>12</v>
      </c>
      <c r="R57" s="44">
        <v>250</v>
      </c>
      <c r="S57" s="46">
        <v>28</v>
      </c>
    </row>
    <row r="58" spans="1:19" ht="12" customHeight="1">
      <c r="A58" s="61" t="s">
        <v>91</v>
      </c>
      <c r="B58" s="61"/>
      <c r="C58" s="72" t="s">
        <v>92</v>
      </c>
      <c r="D58" s="44">
        <v>1389</v>
      </c>
      <c r="E58" s="44">
        <v>1333</v>
      </c>
      <c r="F58" s="44">
        <v>344</v>
      </c>
      <c r="G58" s="44">
        <v>40</v>
      </c>
      <c r="H58" s="44">
        <v>2742</v>
      </c>
      <c r="I58" s="44">
        <v>10</v>
      </c>
      <c r="J58" s="44">
        <v>581</v>
      </c>
      <c r="K58" s="44">
        <v>267</v>
      </c>
      <c r="L58" s="44">
        <v>4521</v>
      </c>
      <c r="M58" s="44">
        <v>242</v>
      </c>
      <c r="N58" s="44">
        <v>3831</v>
      </c>
      <c r="O58" s="69">
        <v>22</v>
      </c>
      <c r="P58" s="69">
        <v>618</v>
      </c>
      <c r="Q58" s="44">
        <v>3</v>
      </c>
      <c r="R58" s="44">
        <v>72</v>
      </c>
      <c r="S58" s="46">
        <v>29</v>
      </c>
    </row>
    <row r="59" spans="1:19" ht="12" customHeight="1">
      <c r="A59" s="61" t="s">
        <v>93</v>
      </c>
      <c r="B59" s="61"/>
      <c r="C59" s="68" t="s">
        <v>94</v>
      </c>
      <c r="D59" s="44">
        <v>2712</v>
      </c>
      <c r="E59" s="69">
        <v>2585</v>
      </c>
      <c r="F59" s="44">
        <v>167</v>
      </c>
      <c r="G59" s="44">
        <v>45</v>
      </c>
      <c r="H59" s="44">
        <v>6564</v>
      </c>
      <c r="I59" s="44">
        <v>22</v>
      </c>
      <c r="J59" s="44">
        <v>1301</v>
      </c>
      <c r="K59" s="44">
        <v>457</v>
      </c>
      <c r="L59" s="44">
        <v>7901</v>
      </c>
      <c r="M59" s="44">
        <v>413</v>
      </c>
      <c r="N59" s="44">
        <v>6752</v>
      </c>
      <c r="O59" s="44">
        <v>38</v>
      </c>
      <c r="P59" s="44">
        <v>1020</v>
      </c>
      <c r="Q59" s="44">
        <v>6</v>
      </c>
      <c r="R59" s="44">
        <v>129</v>
      </c>
      <c r="S59" s="46">
        <v>30</v>
      </c>
    </row>
    <row r="60" spans="1:19" ht="12" customHeight="1">
      <c r="A60" s="61" t="s">
        <v>95</v>
      </c>
      <c r="B60" s="61"/>
      <c r="C60" s="68" t="s">
        <v>96</v>
      </c>
      <c r="D60" s="44">
        <v>1534</v>
      </c>
      <c r="E60" s="44">
        <v>1306</v>
      </c>
      <c r="F60" s="44">
        <v>39</v>
      </c>
      <c r="G60" s="44">
        <v>24</v>
      </c>
      <c r="H60" s="44">
        <v>4045</v>
      </c>
      <c r="I60" s="44">
        <v>21</v>
      </c>
      <c r="J60" s="44">
        <v>1258</v>
      </c>
      <c r="K60" s="44">
        <v>317</v>
      </c>
      <c r="L60" s="44">
        <v>5518</v>
      </c>
      <c r="M60" s="44">
        <v>286</v>
      </c>
      <c r="N60" s="44">
        <v>4642</v>
      </c>
      <c r="O60" s="44">
        <v>29</v>
      </c>
      <c r="P60" s="69">
        <v>828</v>
      </c>
      <c r="Q60" s="44">
        <v>2</v>
      </c>
      <c r="R60" s="44">
        <v>48</v>
      </c>
      <c r="S60" s="46">
        <v>31</v>
      </c>
    </row>
    <row r="61" spans="1:19" ht="12" customHeight="1">
      <c r="A61" s="61" t="s">
        <v>97</v>
      </c>
      <c r="B61" s="61"/>
      <c r="C61" s="68" t="s">
        <v>98</v>
      </c>
      <c r="D61" s="44">
        <v>2931</v>
      </c>
      <c r="E61" s="44">
        <v>2555</v>
      </c>
      <c r="F61" s="44">
        <v>107</v>
      </c>
      <c r="G61" s="44">
        <v>91</v>
      </c>
      <c r="H61" s="44">
        <v>7474</v>
      </c>
      <c r="I61" s="44">
        <v>32</v>
      </c>
      <c r="J61" s="44">
        <v>1841</v>
      </c>
      <c r="K61" s="44">
        <v>535</v>
      </c>
      <c r="L61" s="44">
        <v>9726</v>
      </c>
      <c r="M61" s="44">
        <v>457</v>
      </c>
      <c r="N61" s="44">
        <v>7543</v>
      </c>
      <c r="O61" s="44">
        <v>62</v>
      </c>
      <c r="P61" s="44">
        <v>1770</v>
      </c>
      <c r="Q61" s="44">
        <v>16</v>
      </c>
      <c r="R61" s="44">
        <v>413</v>
      </c>
      <c r="S61" s="46">
        <v>32</v>
      </c>
    </row>
    <row r="62" spans="1:19" ht="12" customHeight="1">
      <c r="A62" s="61" t="s">
        <v>99</v>
      </c>
      <c r="B62" s="61"/>
      <c r="C62" s="68" t="s">
        <v>100</v>
      </c>
      <c r="D62" s="44">
        <v>1449</v>
      </c>
      <c r="E62" s="44">
        <v>1348</v>
      </c>
      <c r="F62" s="44">
        <v>49</v>
      </c>
      <c r="G62" s="44">
        <v>35</v>
      </c>
      <c r="H62" s="44">
        <v>3648</v>
      </c>
      <c r="I62" s="44">
        <v>17</v>
      </c>
      <c r="J62" s="44">
        <v>1058</v>
      </c>
      <c r="K62" s="44">
        <v>284</v>
      </c>
      <c r="L62" s="44">
        <v>5346</v>
      </c>
      <c r="M62" s="44">
        <v>238</v>
      </c>
      <c r="N62" s="44">
        <v>3986</v>
      </c>
      <c r="O62" s="69">
        <v>37</v>
      </c>
      <c r="P62" s="69">
        <v>1110</v>
      </c>
      <c r="Q62" s="44">
        <v>9</v>
      </c>
      <c r="R62" s="44">
        <v>250</v>
      </c>
      <c r="S62" s="46">
        <v>33</v>
      </c>
    </row>
    <row r="63" spans="1:19" ht="12" customHeight="1">
      <c r="A63" s="61" t="s">
        <v>101</v>
      </c>
      <c r="B63" s="61"/>
      <c r="C63" s="68" t="s">
        <v>102</v>
      </c>
      <c r="D63" s="44">
        <v>5239</v>
      </c>
      <c r="E63" s="44">
        <v>4941</v>
      </c>
      <c r="F63" s="44">
        <v>274</v>
      </c>
      <c r="G63" s="44">
        <v>134</v>
      </c>
      <c r="H63" s="44">
        <v>12769</v>
      </c>
      <c r="I63" s="44">
        <v>35</v>
      </c>
      <c r="J63" s="44">
        <v>2087</v>
      </c>
      <c r="K63" s="44">
        <v>1026</v>
      </c>
      <c r="L63" s="44">
        <v>18109</v>
      </c>
      <c r="M63" s="44">
        <v>883</v>
      </c>
      <c r="N63" s="44">
        <v>14049</v>
      </c>
      <c r="O63" s="44">
        <v>114</v>
      </c>
      <c r="P63" s="44">
        <v>3330</v>
      </c>
      <c r="Q63" s="44">
        <v>29</v>
      </c>
      <c r="R63" s="44">
        <v>730</v>
      </c>
      <c r="S63" s="46">
        <v>34</v>
      </c>
    </row>
    <row r="64" spans="1:19" ht="12" customHeight="1">
      <c r="A64" s="61"/>
      <c r="B64" s="61"/>
      <c r="C64" s="68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6"/>
    </row>
    <row r="65" spans="1:19" s="56" customFormat="1" ht="12" customHeight="1">
      <c r="A65" s="67"/>
      <c r="B65" s="57" t="s">
        <v>103</v>
      </c>
      <c r="C65" s="58"/>
      <c r="D65" s="54">
        <f>SUM(D66:D73)</f>
        <v>24845</v>
      </c>
      <c r="E65" s="54">
        <f aca="true" t="shared" si="9" ref="E65:R65">SUM(E66:E73)</f>
        <v>22861</v>
      </c>
      <c r="F65" s="54">
        <f t="shared" si="9"/>
        <v>3871</v>
      </c>
      <c r="G65" s="54">
        <f t="shared" si="9"/>
        <v>909</v>
      </c>
      <c r="H65" s="54">
        <f t="shared" si="9"/>
        <v>55495</v>
      </c>
      <c r="I65" s="54">
        <f t="shared" si="9"/>
        <v>154</v>
      </c>
      <c r="J65" s="54">
        <f t="shared" si="9"/>
        <v>9101</v>
      </c>
      <c r="K65" s="54">
        <f t="shared" si="9"/>
        <v>5035</v>
      </c>
      <c r="L65" s="54">
        <f t="shared" si="9"/>
        <v>92410</v>
      </c>
      <c r="M65" s="54">
        <f t="shared" si="9"/>
        <v>4204</v>
      </c>
      <c r="N65" s="54">
        <f t="shared" si="9"/>
        <v>68668</v>
      </c>
      <c r="O65" s="54">
        <f t="shared" si="9"/>
        <v>730</v>
      </c>
      <c r="P65" s="54">
        <f t="shared" si="9"/>
        <v>21347</v>
      </c>
      <c r="Q65" s="54">
        <f t="shared" si="9"/>
        <v>101</v>
      </c>
      <c r="R65" s="54">
        <f t="shared" si="9"/>
        <v>2395</v>
      </c>
      <c r="S65" s="55" t="s">
        <v>104</v>
      </c>
    </row>
    <row r="66" spans="1:19" ht="12" customHeight="1">
      <c r="A66" s="61" t="s">
        <v>105</v>
      </c>
      <c r="B66" s="61"/>
      <c r="C66" s="68" t="s">
        <v>106</v>
      </c>
      <c r="D66" s="44">
        <v>4698</v>
      </c>
      <c r="E66" s="44">
        <v>4227</v>
      </c>
      <c r="F66" s="44">
        <v>590</v>
      </c>
      <c r="G66" s="44">
        <v>165</v>
      </c>
      <c r="H66" s="69">
        <v>10795</v>
      </c>
      <c r="I66" s="44">
        <v>33</v>
      </c>
      <c r="J66" s="44">
        <v>1998</v>
      </c>
      <c r="K66" s="44">
        <v>888</v>
      </c>
      <c r="L66" s="44">
        <v>16143</v>
      </c>
      <c r="M66" s="44">
        <v>756</v>
      </c>
      <c r="N66" s="44">
        <v>12437</v>
      </c>
      <c r="O66" s="69">
        <v>112</v>
      </c>
      <c r="P66" s="69">
        <v>3240</v>
      </c>
      <c r="Q66" s="44">
        <v>20</v>
      </c>
      <c r="R66" s="44">
        <v>466</v>
      </c>
      <c r="S66" s="46">
        <v>35</v>
      </c>
    </row>
    <row r="67" spans="1:19" ht="12" customHeight="1">
      <c r="A67" s="61" t="s">
        <v>107</v>
      </c>
      <c r="B67" s="61"/>
      <c r="C67" s="68" t="s">
        <v>108</v>
      </c>
      <c r="D67" s="44">
        <v>5827</v>
      </c>
      <c r="E67" s="44">
        <v>5291</v>
      </c>
      <c r="F67" s="44">
        <v>874</v>
      </c>
      <c r="G67" s="44">
        <v>187</v>
      </c>
      <c r="H67" s="44">
        <v>13537</v>
      </c>
      <c r="I67" s="44">
        <v>38</v>
      </c>
      <c r="J67" s="44">
        <v>2269</v>
      </c>
      <c r="K67" s="44">
        <v>1175</v>
      </c>
      <c r="L67" s="44">
        <v>21995</v>
      </c>
      <c r="M67" s="44">
        <v>941</v>
      </c>
      <c r="N67" s="44">
        <v>15313</v>
      </c>
      <c r="O67" s="44">
        <v>200</v>
      </c>
      <c r="P67" s="44">
        <v>5847</v>
      </c>
      <c r="Q67" s="44">
        <v>34</v>
      </c>
      <c r="R67" s="44">
        <v>835</v>
      </c>
      <c r="S67" s="46">
        <v>36</v>
      </c>
    </row>
    <row r="68" spans="1:19" ht="12" customHeight="1">
      <c r="A68" s="61" t="s">
        <v>109</v>
      </c>
      <c r="B68" s="61"/>
      <c r="C68" s="68" t="s">
        <v>110</v>
      </c>
      <c r="D68" s="44">
        <v>1497</v>
      </c>
      <c r="E68" s="44">
        <v>1431</v>
      </c>
      <c r="F68" s="44">
        <v>256</v>
      </c>
      <c r="G68" s="44">
        <v>98</v>
      </c>
      <c r="H68" s="44">
        <v>3371</v>
      </c>
      <c r="I68" s="44">
        <v>10</v>
      </c>
      <c r="J68" s="44">
        <v>460</v>
      </c>
      <c r="K68" s="44">
        <v>334</v>
      </c>
      <c r="L68" s="44">
        <v>6321</v>
      </c>
      <c r="M68" s="44">
        <v>265</v>
      </c>
      <c r="N68" s="44">
        <v>4325</v>
      </c>
      <c r="O68" s="69">
        <v>62</v>
      </c>
      <c r="P68" s="69">
        <v>1809</v>
      </c>
      <c r="Q68" s="44">
        <v>7</v>
      </c>
      <c r="R68" s="44">
        <v>187</v>
      </c>
      <c r="S68" s="46">
        <v>37</v>
      </c>
    </row>
    <row r="69" spans="1:19" ht="12" customHeight="1">
      <c r="A69" s="61" t="s">
        <v>111</v>
      </c>
      <c r="B69" s="61"/>
      <c r="C69" s="68" t="s">
        <v>112</v>
      </c>
      <c r="D69" s="44">
        <v>3932</v>
      </c>
      <c r="E69" s="44">
        <v>3649</v>
      </c>
      <c r="F69" s="44">
        <v>682</v>
      </c>
      <c r="G69" s="44">
        <v>131</v>
      </c>
      <c r="H69" s="44">
        <v>8372</v>
      </c>
      <c r="I69" s="44">
        <v>22</v>
      </c>
      <c r="J69" s="44">
        <v>1342</v>
      </c>
      <c r="K69" s="44">
        <v>860</v>
      </c>
      <c r="L69" s="44">
        <v>15769</v>
      </c>
      <c r="M69" s="44">
        <v>735</v>
      </c>
      <c r="N69" s="44">
        <v>12137</v>
      </c>
      <c r="O69" s="44">
        <v>107</v>
      </c>
      <c r="P69" s="44">
        <v>3210</v>
      </c>
      <c r="Q69" s="44">
        <v>18</v>
      </c>
      <c r="R69" s="44">
        <v>422</v>
      </c>
      <c r="S69" s="46">
        <v>38</v>
      </c>
    </row>
    <row r="70" spans="1:19" ht="12" customHeight="1">
      <c r="A70" s="61" t="s">
        <v>113</v>
      </c>
      <c r="B70" s="61"/>
      <c r="C70" s="68" t="s">
        <v>114</v>
      </c>
      <c r="D70" s="44">
        <v>1874</v>
      </c>
      <c r="E70" s="44">
        <v>1758</v>
      </c>
      <c r="F70" s="44">
        <v>495</v>
      </c>
      <c r="G70" s="44">
        <v>84</v>
      </c>
      <c r="H70" s="44">
        <v>3698</v>
      </c>
      <c r="I70" s="44">
        <v>11</v>
      </c>
      <c r="J70" s="44">
        <v>584</v>
      </c>
      <c r="K70" s="44">
        <v>417</v>
      </c>
      <c r="L70" s="44">
        <v>7530</v>
      </c>
      <c r="M70" s="44">
        <v>371</v>
      </c>
      <c r="N70" s="44">
        <v>6184</v>
      </c>
      <c r="O70" s="69">
        <v>40</v>
      </c>
      <c r="P70" s="44">
        <v>1197</v>
      </c>
      <c r="Q70" s="44">
        <v>6</v>
      </c>
      <c r="R70" s="44">
        <v>149</v>
      </c>
      <c r="S70" s="46">
        <v>39</v>
      </c>
    </row>
    <row r="71" spans="1:19" ht="12" customHeight="1">
      <c r="A71" s="61" t="s">
        <v>115</v>
      </c>
      <c r="B71" s="61"/>
      <c r="C71" s="68" t="s">
        <v>116</v>
      </c>
      <c r="D71" s="44">
        <v>3674</v>
      </c>
      <c r="E71" s="44">
        <v>3499</v>
      </c>
      <c r="F71" s="44">
        <v>637</v>
      </c>
      <c r="G71" s="44">
        <v>118</v>
      </c>
      <c r="H71" s="44">
        <v>7837</v>
      </c>
      <c r="I71" s="44">
        <v>23</v>
      </c>
      <c r="J71" s="44">
        <v>1414</v>
      </c>
      <c r="K71" s="44">
        <v>702</v>
      </c>
      <c r="L71" s="44">
        <v>12702</v>
      </c>
      <c r="M71" s="44">
        <v>582</v>
      </c>
      <c r="N71" s="44">
        <v>9303</v>
      </c>
      <c r="O71" s="69">
        <v>109</v>
      </c>
      <c r="P71" s="69">
        <v>3164</v>
      </c>
      <c r="Q71" s="44">
        <v>11</v>
      </c>
      <c r="R71" s="44">
        <v>235</v>
      </c>
      <c r="S71" s="46">
        <v>40</v>
      </c>
    </row>
    <row r="72" spans="1:19" ht="12" customHeight="1">
      <c r="A72" s="61" t="s">
        <v>117</v>
      </c>
      <c r="B72" s="61"/>
      <c r="C72" s="68" t="s">
        <v>118</v>
      </c>
      <c r="D72" s="44">
        <v>1288</v>
      </c>
      <c r="E72" s="69">
        <v>1136</v>
      </c>
      <c r="F72" s="44">
        <v>114</v>
      </c>
      <c r="G72" s="44">
        <v>46</v>
      </c>
      <c r="H72" s="44">
        <v>3012</v>
      </c>
      <c r="I72" s="44">
        <v>7</v>
      </c>
      <c r="J72" s="44">
        <v>420</v>
      </c>
      <c r="K72" s="44">
        <v>253</v>
      </c>
      <c r="L72" s="44">
        <v>4335</v>
      </c>
      <c r="M72" s="44">
        <v>223</v>
      </c>
      <c r="N72" s="44">
        <v>3471</v>
      </c>
      <c r="O72" s="69">
        <v>29</v>
      </c>
      <c r="P72" s="69">
        <v>840</v>
      </c>
      <c r="Q72" s="44">
        <v>1</v>
      </c>
      <c r="R72" s="44">
        <v>24</v>
      </c>
      <c r="S72" s="46">
        <v>41</v>
      </c>
    </row>
    <row r="73" spans="1:19" ht="12" customHeight="1">
      <c r="A73" s="61" t="s">
        <v>119</v>
      </c>
      <c r="B73" s="61"/>
      <c r="C73" s="68" t="s">
        <v>120</v>
      </c>
      <c r="D73" s="44">
        <v>2055</v>
      </c>
      <c r="E73" s="44">
        <v>1870</v>
      </c>
      <c r="F73" s="44">
        <v>223</v>
      </c>
      <c r="G73" s="44">
        <v>80</v>
      </c>
      <c r="H73" s="44">
        <v>4873</v>
      </c>
      <c r="I73" s="44">
        <v>10</v>
      </c>
      <c r="J73" s="44">
        <v>614</v>
      </c>
      <c r="K73" s="44">
        <v>406</v>
      </c>
      <c r="L73" s="44">
        <v>7615</v>
      </c>
      <c r="M73" s="44">
        <v>331</v>
      </c>
      <c r="N73" s="44">
        <v>5498</v>
      </c>
      <c r="O73" s="69">
        <v>71</v>
      </c>
      <c r="P73" s="69">
        <v>2040</v>
      </c>
      <c r="Q73" s="44">
        <v>4</v>
      </c>
      <c r="R73" s="44">
        <v>77</v>
      </c>
      <c r="S73" s="46">
        <v>42</v>
      </c>
    </row>
    <row r="74" spans="1:19" ht="12" customHeight="1">
      <c r="A74" s="61"/>
      <c r="B74" s="61"/>
      <c r="C74" s="68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69"/>
      <c r="P74" s="69"/>
      <c r="Q74" s="44"/>
      <c r="R74" s="44"/>
      <c r="S74" s="46"/>
    </row>
    <row r="75" spans="1:19" s="56" customFormat="1" ht="12" customHeight="1">
      <c r="A75" s="67"/>
      <c r="B75" s="73" t="s">
        <v>121</v>
      </c>
      <c r="C75" s="58"/>
      <c r="D75" s="54">
        <f>SUM(D76:D78)</f>
        <v>7098</v>
      </c>
      <c r="E75" s="54">
        <f aca="true" t="shared" si="10" ref="E75:R75">SUM(E76:E78)</f>
        <v>6698</v>
      </c>
      <c r="F75" s="54">
        <f t="shared" si="10"/>
        <v>1345</v>
      </c>
      <c r="G75" s="54">
        <f t="shared" si="10"/>
        <v>196</v>
      </c>
      <c r="H75" s="54">
        <f t="shared" si="10"/>
        <v>13890</v>
      </c>
      <c r="I75" s="54">
        <f t="shared" si="10"/>
        <v>46</v>
      </c>
      <c r="J75" s="54">
        <f t="shared" si="10"/>
        <v>2652</v>
      </c>
      <c r="K75" s="54">
        <f t="shared" si="10"/>
        <v>1087</v>
      </c>
      <c r="L75" s="54">
        <f t="shared" si="10"/>
        <v>19919</v>
      </c>
      <c r="M75" s="54">
        <f t="shared" si="10"/>
        <v>923</v>
      </c>
      <c r="N75" s="54">
        <f t="shared" si="10"/>
        <v>15230</v>
      </c>
      <c r="O75" s="54">
        <f t="shared" si="10"/>
        <v>135</v>
      </c>
      <c r="P75" s="54">
        <f t="shared" si="10"/>
        <v>3950</v>
      </c>
      <c r="Q75" s="54">
        <f t="shared" si="10"/>
        <v>29</v>
      </c>
      <c r="R75" s="54">
        <f t="shared" si="10"/>
        <v>739</v>
      </c>
      <c r="S75" s="55" t="s">
        <v>122</v>
      </c>
    </row>
    <row r="76" spans="1:19" ht="12" customHeight="1">
      <c r="A76" s="61" t="s">
        <v>123</v>
      </c>
      <c r="B76" s="61"/>
      <c r="C76" s="68" t="s">
        <v>124</v>
      </c>
      <c r="D76" s="44">
        <v>2360</v>
      </c>
      <c r="E76" s="69">
        <v>2237</v>
      </c>
      <c r="F76" s="44">
        <v>431</v>
      </c>
      <c r="G76" s="44">
        <v>83</v>
      </c>
      <c r="H76" s="44">
        <v>4817</v>
      </c>
      <c r="I76" s="44">
        <v>14</v>
      </c>
      <c r="J76" s="44">
        <v>815</v>
      </c>
      <c r="K76" s="44">
        <v>332</v>
      </c>
      <c r="L76" s="44">
        <v>6154</v>
      </c>
      <c r="M76" s="44">
        <v>281</v>
      </c>
      <c r="N76" s="44">
        <v>4720</v>
      </c>
      <c r="O76" s="44">
        <v>34</v>
      </c>
      <c r="P76" s="44">
        <v>1017</v>
      </c>
      <c r="Q76" s="69">
        <v>17</v>
      </c>
      <c r="R76" s="69">
        <v>417</v>
      </c>
      <c r="S76" s="46">
        <v>43</v>
      </c>
    </row>
    <row r="77" spans="1:19" ht="12" customHeight="1">
      <c r="A77" s="61" t="s">
        <v>125</v>
      </c>
      <c r="B77" s="61"/>
      <c r="C77" s="68" t="s">
        <v>126</v>
      </c>
      <c r="D77" s="44">
        <v>2886</v>
      </c>
      <c r="E77" s="44">
        <v>2737</v>
      </c>
      <c r="F77" s="44">
        <v>540</v>
      </c>
      <c r="G77" s="44">
        <v>61</v>
      </c>
      <c r="H77" s="44">
        <v>5604</v>
      </c>
      <c r="I77" s="44">
        <v>15</v>
      </c>
      <c r="J77" s="44">
        <v>974</v>
      </c>
      <c r="K77" s="44">
        <v>427</v>
      </c>
      <c r="L77" s="44">
        <v>7788</v>
      </c>
      <c r="M77" s="44">
        <v>360</v>
      </c>
      <c r="N77" s="44">
        <v>5845</v>
      </c>
      <c r="O77" s="44">
        <v>63</v>
      </c>
      <c r="P77" s="44">
        <v>1823</v>
      </c>
      <c r="Q77" s="44">
        <v>4</v>
      </c>
      <c r="R77" s="44">
        <v>120</v>
      </c>
      <c r="S77" s="46">
        <v>44</v>
      </c>
    </row>
    <row r="78" spans="1:19" ht="12" customHeight="1">
      <c r="A78" s="61" t="s">
        <v>127</v>
      </c>
      <c r="B78" s="61"/>
      <c r="C78" s="68" t="s">
        <v>128</v>
      </c>
      <c r="D78" s="44">
        <v>1852</v>
      </c>
      <c r="E78" s="44">
        <v>1724</v>
      </c>
      <c r="F78" s="44">
        <v>374</v>
      </c>
      <c r="G78" s="44">
        <v>52</v>
      </c>
      <c r="H78" s="44">
        <v>3469</v>
      </c>
      <c r="I78" s="44">
        <v>17</v>
      </c>
      <c r="J78" s="44">
        <v>863</v>
      </c>
      <c r="K78" s="44">
        <v>328</v>
      </c>
      <c r="L78" s="44">
        <v>5977</v>
      </c>
      <c r="M78" s="44">
        <v>282</v>
      </c>
      <c r="N78" s="44">
        <v>4665</v>
      </c>
      <c r="O78" s="69">
        <v>38</v>
      </c>
      <c r="P78" s="69">
        <v>1110</v>
      </c>
      <c r="Q78" s="44">
        <v>8</v>
      </c>
      <c r="R78" s="44">
        <v>202</v>
      </c>
      <c r="S78" s="46">
        <v>45</v>
      </c>
    </row>
    <row r="79" spans="1:19" ht="12" customHeight="1">
      <c r="A79" s="61"/>
      <c r="B79" s="61"/>
      <c r="C79" s="68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69"/>
      <c r="P79" s="69"/>
      <c r="Q79" s="44"/>
      <c r="R79" s="44"/>
      <c r="S79" s="46"/>
    </row>
    <row r="80" spans="1:19" s="56" customFormat="1" ht="12" customHeight="1">
      <c r="A80" s="67"/>
      <c r="B80" s="73" t="s">
        <v>129</v>
      </c>
      <c r="C80" s="58"/>
      <c r="D80" s="54">
        <f aca="true" t="shared" si="11" ref="D80:R80">SUM(D81:D82)</f>
        <v>14252</v>
      </c>
      <c r="E80" s="54">
        <f t="shared" si="11"/>
        <v>13126</v>
      </c>
      <c r="F80" s="54">
        <f t="shared" si="11"/>
        <v>1730</v>
      </c>
      <c r="G80" s="54">
        <f t="shared" si="11"/>
        <v>462</v>
      </c>
      <c r="H80" s="54">
        <f t="shared" si="11"/>
        <v>31593</v>
      </c>
      <c r="I80" s="54">
        <f t="shared" si="11"/>
        <v>93</v>
      </c>
      <c r="J80" s="54">
        <f t="shared" si="11"/>
        <v>5615</v>
      </c>
      <c r="K80" s="54">
        <f t="shared" si="11"/>
        <v>2399</v>
      </c>
      <c r="L80" s="54">
        <f t="shared" si="11"/>
        <v>41403</v>
      </c>
      <c r="M80" s="54">
        <f t="shared" si="11"/>
        <v>2062</v>
      </c>
      <c r="N80" s="54">
        <f t="shared" si="11"/>
        <v>32040</v>
      </c>
      <c r="O80" s="54">
        <f t="shared" si="11"/>
        <v>283</v>
      </c>
      <c r="P80" s="54">
        <f t="shared" si="11"/>
        <v>8107</v>
      </c>
      <c r="Q80" s="54">
        <f t="shared" si="11"/>
        <v>54</v>
      </c>
      <c r="R80" s="54">
        <f t="shared" si="11"/>
        <v>1256</v>
      </c>
      <c r="S80" s="55" t="s">
        <v>130</v>
      </c>
    </row>
    <row r="81" spans="1:19" ht="12" customHeight="1">
      <c r="A81" s="61" t="s">
        <v>131</v>
      </c>
      <c r="B81" s="61"/>
      <c r="C81" s="68" t="s">
        <v>132</v>
      </c>
      <c r="D81" s="44">
        <v>6394</v>
      </c>
      <c r="E81" s="44">
        <v>5884</v>
      </c>
      <c r="F81" s="44">
        <v>574</v>
      </c>
      <c r="G81" s="44">
        <v>153</v>
      </c>
      <c r="H81" s="44">
        <v>14589</v>
      </c>
      <c r="I81" s="44">
        <v>54</v>
      </c>
      <c r="J81" s="44">
        <v>3234</v>
      </c>
      <c r="K81" s="44">
        <v>1026</v>
      </c>
      <c r="L81" s="44">
        <v>17706</v>
      </c>
      <c r="M81" s="44">
        <v>873</v>
      </c>
      <c r="N81" s="44">
        <v>13485</v>
      </c>
      <c r="O81" s="44">
        <v>132</v>
      </c>
      <c r="P81" s="69">
        <v>3784</v>
      </c>
      <c r="Q81" s="44">
        <v>21</v>
      </c>
      <c r="R81" s="44">
        <v>437</v>
      </c>
      <c r="S81" s="46">
        <v>46</v>
      </c>
    </row>
    <row r="82" spans="1:19" ht="12" customHeight="1">
      <c r="A82" s="61" t="s">
        <v>133</v>
      </c>
      <c r="B82" s="61"/>
      <c r="C82" s="68" t="s">
        <v>134</v>
      </c>
      <c r="D82" s="44">
        <v>7858</v>
      </c>
      <c r="E82" s="44">
        <v>7242</v>
      </c>
      <c r="F82" s="44">
        <v>1156</v>
      </c>
      <c r="G82" s="44">
        <v>309</v>
      </c>
      <c r="H82" s="44">
        <v>17004</v>
      </c>
      <c r="I82" s="44">
        <v>39</v>
      </c>
      <c r="J82" s="44">
        <v>2381</v>
      </c>
      <c r="K82" s="44">
        <v>1373</v>
      </c>
      <c r="L82" s="44">
        <v>23697</v>
      </c>
      <c r="M82" s="44">
        <v>1189</v>
      </c>
      <c r="N82" s="44">
        <v>18555</v>
      </c>
      <c r="O82" s="69">
        <v>151</v>
      </c>
      <c r="P82" s="69">
        <v>4323</v>
      </c>
      <c r="Q82" s="44">
        <v>33</v>
      </c>
      <c r="R82" s="44">
        <v>819</v>
      </c>
      <c r="S82" s="46">
        <v>47</v>
      </c>
    </row>
    <row r="83" spans="1:19" ht="12" customHeight="1">
      <c r="A83" s="61"/>
      <c r="B83" s="61"/>
      <c r="C83" s="68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69"/>
      <c r="P83" s="69"/>
      <c r="Q83" s="44"/>
      <c r="R83" s="44"/>
      <c r="S83" s="46"/>
    </row>
    <row r="84" spans="1:19" s="56" customFormat="1" ht="12" customHeight="1">
      <c r="A84" s="67"/>
      <c r="B84" s="57" t="s">
        <v>135</v>
      </c>
      <c r="C84" s="58"/>
      <c r="D84" s="54">
        <f aca="true" t="shared" si="12" ref="D84:R84">SUM(D85:D89)</f>
        <v>10009</v>
      </c>
      <c r="E84" s="54">
        <f t="shared" si="12"/>
        <v>9351</v>
      </c>
      <c r="F84" s="54">
        <f t="shared" si="12"/>
        <v>834</v>
      </c>
      <c r="G84" s="54">
        <f t="shared" si="12"/>
        <v>369</v>
      </c>
      <c r="H84" s="54">
        <f t="shared" si="12"/>
        <v>23060</v>
      </c>
      <c r="I84" s="54">
        <f t="shared" si="12"/>
        <v>67</v>
      </c>
      <c r="J84" s="54">
        <v>2997</v>
      </c>
      <c r="K84" s="54">
        <f t="shared" si="12"/>
        <v>1587</v>
      </c>
      <c r="L84" s="54">
        <f t="shared" si="12"/>
        <v>27691</v>
      </c>
      <c r="M84" s="54">
        <f t="shared" si="12"/>
        <v>1373</v>
      </c>
      <c r="N84" s="54">
        <f t="shared" si="12"/>
        <v>21887</v>
      </c>
      <c r="O84" s="54">
        <f t="shared" si="12"/>
        <v>174</v>
      </c>
      <c r="P84" s="54">
        <f t="shared" si="12"/>
        <v>4909</v>
      </c>
      <c r="Q84" s="54">
        <f t="shared" si="12"/>
        <v>40</v>
      </c>
      <c r="R84" s="54">
        <f t="shared" si="12"/>
        <v>895</v>
      </c>
      <c r="S84" s="55" t="s">
        <v>136</v>
      </c>
    </row>
    <row r="85" spans="1:19" ht="12" customHeight="1">
      <c r="A85" s="61" t="s">
        <v>137</v>
      </c>
      <c r="B85" s="61"/>
      <c r="C85" s="68" t="s">
        <v>138</v>
      </c>
      <c r="D85" s="44">
        <v>1105</v>
      </c>
      <c r="E85" s="44">
        <v>1011</v>
      </c>
      <c r="F85" s="44">
        <v>107</v>
      </c>
      <c r="G85" s="44">
        <v>55</v>
      </c>
      <c r="H85" s="44">
        <v>2639</v>
      </c>
      <c r="I85" s="44">
        <v>8</v>
      </c>
      <c r="J85" s="44">
        <v>482</v>
      </c>
      <c r="K85" s="44">
        <v>144</v>
      </c>
      <c r="L85" s="44">
        <v>2542</v>
      </c>
      <c r="M85" s="69">
        <v>126</v>
      </c>
      <c r="N85" s="69">
        <v>2057</v>
      </c>
      <c r="O85" s="69">
        <v>10</v>
      </c>
      <c r="P85" s="69">
        <v>300</v>
      </c>
      <c r="Q85" s="44">
        <v>8</v>
      </c>
      <c r="R85" s="44">
        <v>185</v>
      </c>
      <c r="S85" s="46">
        <v>48</v>
      </c>
    </row>
    <row r="86" spans="1:19" ht="12" customHeight="1">
      <c r="A86" s="61" t="s">
        <v>139</v>
      </c>
      <c r="B86" s="61"/>
      <c r="C86" s="68" t="s">
        <v>140</v>
      </c>
      <c r="D86" s="44">
        <v>1344</v>
      </c>
      <c r="E86" s="51">
        <v>1224</v>
      </c>
      <c r="F86" s="44">
        <v>127</v>
      </c>
      <c r="G86" s="44">
        <v>37</v>
      </c>
      <c r="H86" s="44">
        <v>2906</v>
      </c>
      <c r="I86" s="44">
        <v>4</v>
      </c>
      <c r="J86" s="44">
        <v>250</v>
      </c>
      <c r="K86" s="44">
        <v>228</v>
      </c>
      <c r="L86" s="44">
        <v>3781</v>
      </c>
      <c r="M86" s="51">
        <v>215</v>
      </c>
      <c r="N86" s="51">
        <v>3433</v>
      </c>
      <c r="O86" s="69">
        <v>11</v>
      </c>
      <c r="P86" s="69">
        <v>300</v>
      </c>
      <c r="Q86" s="44">
        <v>2</v>
      </c>
      <c r="R86" s="44">
        <v>48</v>
      </c>
      <c r="S86" s="46">
        <v>49</v>
      </c>
    </row>
    <row r="87" spans="1:19" ht="12" customHeight="1">
      <c r="A87" s="61" t="s">
        <v>141</v>
      </c>
      <c r="B87" s="61"/>
      <c r="C87" s="68" t="s">
        <v>142</v>
      </c>
      <c r="D87" s="44">
        <v>1071</v>
      </c>
      <c r="E87" s="69">
        <v>1027</v>
      </c>
      <c r="F87" s="44">
        <v>118</v>
      </c>
      <c r="G87" s="44">
        <v>55</v>
      </c>
      <c r="H87" s="44">
        <v>2440</v>
      </c>
      <c r="I87" s="44">
        <v>7</v>
      </c>
      <c r="J87" s="44">
        <v>406</v>
      </c>
      <c r="K87" s="44">
        <v>162</v>
      </c>
      <c r="L87" s="44">
        <v>2785</v>
      </c>
      <c r="M87" s="51">
        <v>134</v>
      </c>
      <c r="N87" s="51">
        <v>2015</v>
      </c>
      <c r="O87" s="69">
        <v>24</v>
      </c>
      <c r="P87" s="69">
        <v>669</v>
      </c>
      <c r="Q87" s="44">
        <v>4</v>
      </c>
      <c r="R87" s="44">
        <v>101</v>
      </c>
      <c r="S87" s="46">
        <v>50</v>
      </c>
    </row>
    <row r="88" spans="1:19" ht="12" customHeight="1">
      <c r="A88" s="61" t="s">
        <v>143</v>
      </c>
      <c r="B88" s="61"/>
      <c r="C88" s="68" t="s">
        <v>144</v>
      </c>
      <c r="D88" s="44">
        <v>2172</v>
      </c>
      <c r="E88" s="44">
        <v>2005</v>
      </c>
      <c r="F88" s="44">
        <v>115</v>
      </c>
      <c r="G88" s="44">
        <v>47</v>
      </c>
      <c r="H88" s="44">
        <v>5290</v>
      </c>
      <c r="I88" s="44">
        <v>21</v>
      </c>
      <c r="J88" s="44">
        <v>1240</v>
      </c>
      <c r="K88" s="44">
        <v>396</v>
      </c>
      <c r="L88" s="44">
        <v>6983</v>
      </c>
      <c r="M88" s="44">
        <v>346</v>
      </c>
      <c r="N88" s="44">
        <v>5657</v>
      </c>
      <c r="O88" s="44">
        <v>39</v>
      </c>
      <c r="P88" s="44">
        <v>1080</v>
      </c>
      <c r="Q88" s="44">
        <v>11</v>
      </c>
      <c r="R88" s="44">
        <v>246</v>
      </c>
      <c r="S88" s="46">
        <v>51</v>
      </c>
    </row>
    <row r="89" spans="1:19" ht="12" customHeight="1">
      <c r="A89" s="61" t="s">
        <v>145</v>
      </c>
      <c r="B89" s="61"/>
      <c r="C89" s="68" t="s">
        <v>146</v>
      </c>
      <c r="D89" s="44">
        <v>4317</v>
      </c>
      <c r="E89" s="44">
        <v>4084</v>
      </c>
      <c r="F89" s="44">
        <v>367</v>
      </c>
      <c r="G89" s="44">
        <v>175</v>
      </c>
      <c r="H89" s="44">
        <v>9785</v>
      </c>
      <c r="I89" s="44">
        <v>27</v>
      </c>
      <c r="J89" s="44">
        <v>1619</v>
      </c>
      <c r="K89" s="44">
        <v>657</v>
      </c>
      <c r="L89" s="44">
        <v>11600</v>
      </c>
      <c r="M89" s="44">
        <v>552</v>
      </c>
      <c r="N89" s="44">
        <v>8725</v>
      </c>
      <c r="O89" s="44">
        <v>90</v>
      </c>
      <c r="P89" s="44">
        <v>2560</v>
      </c>
      <c r="Q89" s="44">
        <v>15</v>
      </c>
      <c r="R89" s="44">
        <v>315</v>
      </c>
      <c r="S89" s="46">
        <v>52</v>
      </c>
    </row>
    <row r="90" spans="1:19" ht="12" customHeight="1">
      <c r="A90" s="61"/>
      <c r="B90" s="61"/>
      <c r="C90" s="68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6"/>
    </row>
    <row r="91" spans="1:19" s="56" customFormat="1" ht="12" customHeight="1">
      <c r="A91" s="67"/>
      <c r="B91" s="57" t="s">
        <v>147</v>
      </c>
      <c r="C91" s="58"/>
      <c r="D91" s="54">
        <f>SUM(D92:D95)</f>
        <v>9545</v>
      </c>
      <c r="E91" s="54">
        <f aca="true" t="shared" si="13" ref="E91:R91">SUM(E92:E95)</f>
        <v>8224</v>
      </c>
      <c r="F91" s="54">
        <f t="shared" si="13"/>
        <v>1040</v>
      </c>
      <c r="G91" s="54">
        <f t="shared" si="13"/>
        <v>240</v>
      </c>
      <c r="H91" s="54">
        <f t="shared" si="13"/>
        <v>21779</v>
      </c>
      <c r="I91" s="54">
        <f t="shared" si="13"/>
        <v>79</v>
      </c>
      <c r="J91" s="54">
        <f t="shared" si="13"/>
        <v>4355</v>
      </c>
      <c r="K91" s="54">
        <f>SUM(K92:K95)</f>
        <v>2069</v>
      </c>
      <c r="L91" s="54">
        <f>SUM(L92:L95)</f>
        <v>34763</v>
      </c>
      <c r="M91" s="54">
        <f>SUM(M92:M95)</f>
        <v>1815</v>
      </c>
      <c r="N91" s="54">
        <f t="shared" si="13"/>
        <v>27927</v>
      </c>
      <c r="O91" s="54">
        <f t="shared" si="13"/>
        <v>217</v>
      </c>
      <c r="P91" s="54">
        <f t="shared" si="13"/>
        <v>6000</v>
      </c>
      <c r="Q91" s="54">
        <f t="shared" si="13"/>
        <v>37</v>
      </c>
      <c r="R91" s="54">
        <f t="shared" si="13"/>
        <v>836</v>
      </c>
      <c r="S91" s="55" t="s">
        <v>148</v>
      </c>
    </row>
    <row r="92" spans="1:19" ht="12" customHeight="1">
      <c r="A92" s="61" t="s">
        <v>149</v>
      </c>
      <c r="B92" s="61"/>
      <c r="C92" s="68" t="s">
        <v>150</v>
      </c>
      <c r="D92" s="44">
        <v>1853</v>
      </c>
      <c r="E92" s="44">
        <v>1514</v>
      </c>
      <c r="F92" s="44">
        <v>244</v>
      </c>
      <c r="G92" s="44">
        <v>53</v>
      </c>
      <c r="H92" s="44">
        <v>4161</v>
      </c>
      <c r="I92" s="44">
        <v>19</v>
      </c>
      <c r="J92" s="44">
        <v>1049</v>
      </c>
      <c r="K92" s="44">
        <v>448</v>
      </c>
      <c r="L92" s="44">
        <v>7322</v>
      </c>
      <c r="M92" s="44">
        <v>389</v>
      </c>
      <c r="N92" s="44">
        <v>5766</v>
      </c>
      <c r="O92" s="69">
        <v>53</v>
      </c>
      <c r="P92" s="69">
        <v>1426</v>
      </c>
      <c r="Q92" s="44">
        <v>6</v>
      </c>
      <c r="R92" s="44">
        <v>130</v>
      </c>
      <c r="S92" s="46">
        <v>53</v>
      </c>
    </row>
    <row r="93" spans="1:19" ht="12" customHeight="1">
      <c r="A93" s="61" t="s">
        <v>151</v>
      </c>
      <c r="B93" s="61"/>
      <c r="C93" s="72" t="s">
        <v>152</v>
      </c>
      <c r="D93" s="44">
        <v>2286</v>
      </c>
      <c r="E93" s="69">
        <v>1892</v>
      </c>
      <c r="F93" s="44">
        <v>240</v>
      </c>
      <c r="G93" s="44">
        <v>49</v>
      </c>
      <c r="H93" s="44">
        <v>5332</v>
      </c>
      <c r="I93" s="44">
        <v>16</v>
      </c>
      <c r="J93" s="44">
        <v>872</v>
      </c>
      <c r="K93" s="44">
        <v>513</v>
      </c>
      <c r="L93" s="44">
        <v>8961</v>
      </c>
      <c r="M93" s="44">
        <v>444</v>
      </c>
      <c r="N93" s="44">
        <v>6972</v>
      </c>
      <c r="O93" s="44">
        <v>62</v>
      </c>
      <c r="P93" s="69">
        <v>1830</v>
      </c>
      <c r="Q93" s="44">
        <v>7</v>
      </c>
      <c r="R93" s="44">
        <v>159</v>
      </c>
      <c r="S93" s="46">
        <v>54</v>
      </c>
    </row>
    <row r="94" spans="1:19" ht="12" customHeight="1">
      <c r="A94" s="61" t="s">
        <v>153</v>
      </c>
      <c r="B94" s="61"/>
      <c r="C94" s="68" t="s">
        <v>154</v>
      </c>
      <c r="D94" s="44">
        <v>3091</v>
      </c>
      <c r="E94" s="44">
        <v>2683</v>
      </c>
      <c r="F94" s="44">
        <v>276</v>
      </c>
      <c r="G94" s="44">
        <v>89</v>
      </c>
      <c r="H94" s="44">
        <v>7586</v>
      </c>
      <c r="I94" s="44">
        <v>27</v>
      </c>
      <c r="J94" s="44">
        <v>1368</v>
      </c>
      <c r="K94" s="44">
        <v>632</v>
      </c>
      <c r="L94" s="44">
        <v>10523</v>
      </c>
      <c r="M94" s="44">
        <v>572</v>
      </c>
      <c r="N94" s="44">
        <v>8886</v>
      </c>
      <c r="O94" s="69">
        <v>48</v>
      </c>
      <c r="P94" s="69">
        <v>1320</v>
      </c>
      <c r="Q94" s="44">
        <v>12</v>
      </c>
      <c r="R94" s="44">
        <v>317</v>
      </c>
      <c r="S94" s="46">
        <v>55</v>
      </c>
    </row>
    <row r="95" spans="1:19" ht="12" customHeight="1">
      <c r="A95" s="61" t="s">
        <v>155</v>
      </c>
      <c r="B95" s="61"/>
      <c r="C95" s="68" t="s">
        <v>156</v>
      </c>
      <c r="D95" s="44">
        <v>2315</v>
      </c>
      <c r="E95" s="44">
        <v>2135</v>
      </c>
      <c r="F95" s="44">
        <v>280</v>
      </c>
      <c r="G95" s="44">
        <v>49</v>
      </c>
      <c r="H95" s="44">
        <v>4700</v>
      </c>
      <c r="I95" s="44">
        <v>17</v>
      </c>
      <c r="J95" s="44">
        <v>1066</v>
      </c>
      <c r="K95" s="44">
        <v>476</v>
      </c>
      <c r="L95" s="44">
        <v>7957</v>
      </c>
      <c r="M95" s="44">
        <v>410</v>
      </c>
      <c r="N95" s="44">
        <v>6303</v>
      </c>
      <c r="O95" s="69">
        <v>54</v>
      </c>
      <c r="P95" s="69">
        <v>1424</v>
      </c>
      <c r="Q95" s="44">
        <v>12</v>
      </c>
      <c r="R95" s="44">
        <v>230</v>
      </c>
      <c r="S95" s="46">
        <v>56</v>
      </c>
    </row>
    <row r="96" spans="1:19" ht="12" customHeight="1">
      <c r="A96" s="61"/>
      <c r="B96" s="61"/>
      <c r="C96" s="68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69"/>
      <c r="P96" s="69"/>
      <c r="Q96" s="44"/>
      <c r="R96" s="44"/>
      <c r="S96" s="46"/>
    </row>
    <row r="97" spans="1:19" s="56" customFormat="1" ht="12" customHeight="1">
      <c r="A97" s="67"/>
      <c r="B97" s="57" t="s">
        <v>157</v>
      </c>
      <c r="C97" s="58"/>
      <c r="D97" s="54">
        <f>SUM(D98:D99)</f>
        <v>7772</v>
      </c>
      <c r="E97" s="54">
        <f aca="true" t="shared" si="14" ref="E97:R97">SUM(E98:E99)</f>
        <v>6940</v>
      </c>
      <c r="F97" s="54">
        <f t="shared" si="14"/>
        <v>1126</v>
      </c>
      <c r="G97" s="54">
        <f t="shared" si="14"/>
        <v>219</v>
      </c>
      <c r="H97" s="54">
        <f t="shared" si="14"/>
        <v>17443</v>
      </c>
      <c r="I97" s="54">
        <f t="shared" si="14"/>
        <v>63</v>
      </c>
      <c r="J97" s="54">
        <f t="shared" si="14"/>
        <v>3834</v>
      </c>
      <c r="K97" s="54">
        <f t="shared" si="14"/>
        <v>1538</v>
      </c>
      <c r="L97" s="54">
        <f t="shared" si="14"/>
        <v>27834</v>
      </c>
      <c r="M97" s="54">
        <f t="shared" si="14"/>
        <v>1294</v>
      </c>
      <c r="N97" s="54">
        <f t="shared" si="14"/>
        <v>20944</v>
      </c>
      <c r="O97" s="54">
        <f t="shared" si="14"/>
        <v>218</v>
      </c>
      <c r="P97" s="54">
        <f t="shared" si="14"/>
        <v>6308</v>
      </c>
      <c r="Q97" s="54">
        <f t="shared" si="14"/>
        <v>26</v>
      </c>
      <c r="R97" s="54">
        <f t="shared" si="14"/>
        <v>582</v>
      </c>
      <c r="S97" s="55" t="s">
        <v>158</v>
      </c>
    </row>
    <row r="98" spans="1:19" ht="12" customHeight="1">
      <c r="A98" s="61" t="s">
        <v>159</v>
      </c>
      <c r="B98" s="61"/>
      <c r="C98" s="68" t="s">
        <v>160</v>
      </c>
      <c r="D98" s="44">
        <v>3043</v>
      </c>
      <c r="E98" s="44">
        <v>2668</v>
      </c>
      <c r="F98" s="44">
        <v>505</v>
      </c>
      <c r="G98" s="44">
        <v>106</v>
      </c>
      <c r="H98" s="44">
        <v>6709</v>
      </c>
      <c r="I98" s="44">
        <v>25</v>
      </c>
      <c r="J98" s="44">
        <v>1506</v>
      </c>
      <c r="K98" s="44">
        <v>629</v>
      </c>
      <c r="L98" s="44">
        <v>11500</v>
      </c>
      <c r="M98" s="44">
        <v>536</v>
      </c>
      <c r="N98" s="44">
        <v>8861</v>
      </c>
      <c r="O98" s="69">
        <v>81</v>
      </c>
      <c r="P98" s="69">
        <v>2370</v>
      </c>
      <c r="Q98" s="44">
        <v>12</v>
      </c>
      <c r="R98" s="44">
        <v>269</v>
      </c>
      <c r="S98" s="46">
        <v>57</v>
      </c>
    </row>
    <row r="99" spans="1:19" ht="12" customHeight="1">
      <c r="A99" s="70" t="s">
        <v>161</v>
      </c>
      <c r="B99" s="70"/>
      <c r="C99" s="68" t="s">
        <v>162</v>
      </c>
      <c r="D99" s="74">
        <v>4729</v>
      </c>
      <c r="E99" s="75">
        <v>4272</v>
      </c>
      <c r="F99" s="75">
        <v>621</v>
      </c>
      <c r="G99" s="75">
        <v>113</v>
      </c>
      <c r="H99" s="75">
        <v>10734</v>
      </c>
      <c r="I99" s="75">
        <v>38</v>
      </c>
      <c r="J99" s="75">
        <v>2328</v>
      </c>
      <c r="K99" s="75">
        <v>909</v>
      </c>
      <c r="L99" s="75">
        <v>16334</v>
      </c>
      <c r="M99" s="75">
        <v>758</v>
      </c>
      <c r="N99" s="75">
        <v>12083</v>
      </c>
      <c r="O99" s="76">
        <v>137</v>
      </c>
      <c r="P99" s="76">
        <v>3938</v>
      </c>
      <c r="Q99" s="75">
        <v>14</v>
      </c>
      <c r="R99" s="77">
        <v>313</v>
      </c>
      <c r="S99" s="78">
        <v>58</v>
      </c>
    </row>
    <row r="100" spans="1:19" ht="6" customHeight="1">
      <c r="A100" s="79"/>
      <c r="B100" s="79"/>
      <c r="C100" s="80"/>
      <c r="D100" s="81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3"/>
      <c r="P100" s="83"/>
      <c r="Q100" s="82"/>
      <c r="R100" s="84"/>
      <c r="S100" s="85"/>
    </row>
    <row r="101" spans="1:19" ht="12" customHeight="1">
      <c r="A101" s="86"/>
      <c r="B101" s="86" t="s">
        <v>163</v>
      </c>
      <c r="C101" s="86"/>
      <c r="D101" s="87"/>
      <c r="E101" s="86"/>
      <c r="F101" s="87"/>
      <c r="G101" s="86"/>
      <c r="H101" s="86"/>
      <c r="I101" s="87"/>
      <c r="J101" s="87"/>
      <c r="K101" s="87"/>
      <c r="L101" s="87" t="s">
        <v>22</v>
      </c>
      <c r="M101" s="86"/>
      <c r="N101" s="86"/>
      <c r="O101" s="86"/>
      <c r="P101" s="86"/>
      <c r="Q101" s="86"/>
      <c r="R101" s="86"/>
      <c r="S101" s="86"/>
    </row>
    <row r="102" spans="1:19" ht="12" customHeight="1">
      <c r="A102" s="88"/>
      <c r="B102" s="86" t="s">
        <v>164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8"/>
      <c r="O102" s="88"/>
      <c r="P102" s="88"/>
      <c r="Q102" s="88"/>
      <c r="R102" s="88"/>
      <c r="S102" s="88"/>
    </row>
    <row r="103" spans="4:5" ht="12" customHeight="1">
      <c r="D103" s="3"/>
      <c r="E103" s="3"/>
    </row>
    <row r="104" spans="4:5" ht="12" customHeight="1">
      <c r="D104" s="3"/>
      <c r="E104" s="3"/>
    </row>
    <row r="105" spans="4:5" ht="12" customHeight="1">
      <c r="D105" s="3"/>
      <c r="E105" s="3"/>
    </row>
    <row r="106" spans="4:5" ht="12" customHeight="1">
      <c r="D106" s="3"/>
      <c r="E106" s="3"/>
    </row>
    <row r="107" spans="4:5" ht="12" customHeight="1">
      <c r="D107" s="3"/>
      <c r="E107" s="3"/>
    </row>
    <row r="108" spans="4:5" ht="12" customHeight="1">
      <c r="D108" s="3"/>
      <c r="E108" s="3"/>
    </row>
    <row r="109" spans="4:5" ht="12" customHeight="1">
      <c r="D109" s="3"/>
      <c r="E109" s="3"/>
    </row>
    <row r="110" spans="4:5" ht="12" customHeight="1">
      <c r="D110" s="3"/>
      <c r="E110" s="3"/>
    </row>
    <row r="111" spans="4:5" ht="12" customHeight="1">
      <c r="D111" s="3"/>
      <c r="E111" s="3"/>
    </row>
    <row r="112" spans="4:5" ht="12" customHeight="1">
      <c r="D112" s="3"/>
      <c r="E112" s="3"/>
    </row>
    <row r="113" spans="4:5" ht="12" customHeight="1">
      <c r="D113" s="3"/>
      <c r="E113" s="3"/>
    </row>
  </sheetData>
  <sheetProtection/>
  <mergeCells count="50">
    <mergeCell ref="B80:C80"/>
    <mergeCell ref="B84:C84"/>
    <mergeCell ref="B91:C91"/>
    <mergeCell ref="B97:C97"/>
    <mergeCell ref="B42:C42"/>
    <mergeCell ref="B46:C46"/>
    <mergeCell ref="B52:C52"/>
    <mergeCell ref="B55:C55"/>
    <mergeCell ref="B65:C65"/>
    <mergeCell ref="B75:C75"/>
    <mergeCell ref="B25:C25"/>
    <mergeCell ref="B26:C26"/>
    <mergeCell ref="B27:C27"/>
    <mergeCell ref="B28:C28"/>
    <mergeCell ref="B30:C30"/>
    <mergeCell ref="B35:C35"/>
    <mergeCell ref="B19:C19"/>
    <mergeCell ref="B20:C20"/>
    <mergeCell ref="B21:C21"/>
    <mergeCell ref="B22:C22"/>
    <mergeCell ref="B23:C23"/>
    <mergeCell ref="B24:C24"/>
    <mergeCell ref="A13:C13"/>
    <mergeCell ref="A14:C14"/>
    <mergeCell ref="A15:C15"/>
    <mergeCell ref="A16:C16"/>
    <mergeCell ref="A17:C17"/>
    <mergeCell ref="B18:C18"/>
    <mergeCell ref="A7:C7"/>
    <mergeCell ref="A8:C8"/>
    <mergeCell ref="A9:C9"/>
    <mergeCell ref="A10:C10"/>
    <mergeCell ref="A11:C11"/>
    <mergeCell ref="A12:C12"/>
    <mergeCell ref="I4:J4"/>
    <mergeCell ref="K4:L4"/>
    <mergeCell ref="M4:N4"/>
    <mergeCell ref="O4:P4"/>
    <mergeCell ref="Q4:R4"/>
    <mergeCell ref="A6:C6"/>
    <mergeCell ref="A1:S1"/>
    <mergeCell ref="A3:C5"/>
    <mergeCell ref="D3:E3"/>
    <mergeCell ref="F3:G3"/>
    <mergeCell ref="H3:H5"/>
    <mergeCell ref="I3:J3"/>
    <mergeCell ref="K3:R3"/>
    <mergeCell ref="S3:S5"/>
    <mergeCell ref="D4:D5"/>
    <mergeCell ref="F4:F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2009-05-19T04:46:12Z</dcterms:created>
  <dcterms:modified xsi:type="dcterms:W3CDTF">2009-05-19T04:46:18Z</dcterms:modified>
  <cp:category/>
  <cp:version/>
  <cp:contentType/>
  <cp:contentStatus/>
</cp:coreProperties>
</file>