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</sheets>
  <externalReferences>
    <externalReference r:id="rId4"/>
    <externalReference r:id="rId5"/>
  </externalReferences>
  <definedNames>
    <definedName name="_10.電気_ガスおよび水道">#REF!</definedName>
    <definedName name="_5６農家人口" localSheetId="0">'274'!#REF!</definedName>
    <definedName name="_5６農家人口">'[2]264'!#REF!</definedName>
    <definedName name="_Regression_Int" localSheetId="0" hidden="1">1</definedName>
    <definedName name="_xlnm.Print_Area" localSheetId="0">'274'!#REF!</definedName>
    <definedName name="Print_Area_MI" localSheetId="0">'274'!#REF!</definedName>
    <definedName name="Print_Area_MI">'[2]264'!#REF!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<sst xmlns="http://schemas.openxmlformats.org/spreadsheetml/2006/main" count="190" uniqueCount="54">
  <si>
    <t xml:space="preserve">274．　農　　林　　水　　産　　施　　設　　被　　害　　状　　況      </t>
  </si>
  <si>
    <t xml:space="preserve">   (単位 金額　1000円、面積　ヘクタール)</t>
  </si>
  <si>
    <t>年次および　　　　　市郡</t>
  </si>
  <si>
    <t>農　　業　　関　　係　　被　　害　　額</t>
  </si>
  <si>
    <t>林　　野　　関　　係　　被　　害　　額</t>
  </si>
  <si>
    <t>水 産 関 係 被 害 額</t>
  </si>
  <si>
    <t>標示</t>
  </si>
  <si>
    <t>総　　　額</t>
  </si>
  <si>
    <t>農　　　　　　地</t>
  </si>
  <si>
    <t>農　業　用　施　設</t>
  </si>
  <si>
    <t>林　　地　　崩　　壊</t>
  </si>
  <si>
    <t>林　　　道</t>
  </si>
  <si>
    <t>漁　　　　　　　港</t>
  </si>
  <si>
    <t>面　　　積</t>
  </si>
  <si>
    <t>被　害　額</t>
  </si>
  <si>
    <t>個　所　数</t>
  </si>
  <si>
    <t>番号</t>
  </si>
  <si>
    <t xml:space="preserve"> </t>
  </si>
  <si>
    <t xml:space="preserve">昭和41年   </t>
  </si>
  <si>
    <t>　　　42</t>
  </si>
  <si>
    <t>1</t>
  </si>
  <si>
    <t>大分市</t>
  </si>
  <si>
    <t>-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</si>
  <si>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</si>
  <si>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</si>
  <si>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</si>
  <si>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</si>
  <si>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</si>
  <si>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</si>
  <si>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</si>
  <si>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</si>
  <si>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</si>
  <si>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</si>
  <si>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</si>
  <si>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</si>
  <si>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</si>
  <si>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</si>
  <si>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</si>
  <si>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</si>
  <si>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</si>
  <si>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</si>
  <si>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</si>
  <si>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</si>
  <si>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</si>
  <si>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</si>
  <si>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</si>
  <si>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</si>
  <si>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</si>
  <si>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</si>
  <si>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</si>
  <si>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</si>
  <si>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</si>
  <si>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</si>
  <si>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 資料：県耕地課、県林政課、県漁港課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</si>
</sst>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#,##0.00_ "/>
    <numFmt numFmtId="179" formatCode="#,##0.0_ "/>
    <numFmt numFmtId="180" formatCode="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19" fillId="0" borderId="0" xfId="61" applyFont="1" applyAlignment="1" applyProtection="1">
      <alignment horizontal="center" vertical="center"/>
      <protection locked="0"/>
    </xf>
    <xf numFmtId="0" fontId="18" fillId="0" borderId="0" xfId="61" applyFont="1" applyAlignment="1">
      <alignment horizontal="center" vertical="center"/>
      <protection/>
    </xf>
    <xf numFmtId="176" fontId="21" fillId="0" borderId="0" xfId="61" applyNumberFormat="1" applyFont="1" applyFill="1" applyAlignment="1">
      <alignment vertical="center"/>
      <protection/>
    </xf>
    <xf numFmtId="0" fontId="22" fillId="0" borderId="10" xfId="61" applyFont="1" applyBorder="1" applyAlignment="1" applyProtection="1">
      <alignment vertical="center"/>
      <protection locked="0"/>
    </xf>
    <xf numFmtId="0" fontId="22" fillId="0" borderId="11" xfId="61" applyFont="1" applyBorder="1" applyAlignment="1" applyProtection="1">
      <alignment horizontal="distributed" vertical="center" wrapText="1"/>
      <protection locked="0"/>
    </xf>
    <xf numFmtId="0" fontId="22" fillId="0" borderId="12" xfId="61" applyFont="1" applyBorder="1" applyAlignment="1" applyProtection="1">
      <alignment horizontal="distributed" vertical="center" wrapText="1"/>
      <protection locked="0"/>
    </xf>
    <xf numFmtId="0" fontId="22" fillId="0" borderId="13" xfId="61" applyFont="1" applyBorder="1" applyAlignment="1" applyProtection="1">
      <alignment horizontal="center" vertical="center"/>
      <protection locked="0"/>
    </xf>
    <xf numFmtId="0" fontId="22" fillId="0" borderId="14" xfId="61" applyFont="1" applyBorder="1" applyAlignment="1" applyProtection="1">
      <alignment horizontal="center" vertical="center"/>
      <protection locked="0"/>
    </xf>
    <xf numFmtId="0" fontId="21" fillId="0" borderId="14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38" fontId="22" fillId="0" borderId="16" xfId="48" applyFont="1" applyBorder="1" applyAlignment="1">
      <alignment horizontal="center" vertical="center"/>
    </xf>
    <xf numFmtId="0" fontId="22" fillId="0" borderId="0" xfId="61" applyFont="1" applyBorder="1" applyAlignment="1" applyProtection="1">
      <alignment horizontal="distributed" vertical="center" wrapText="1"/>
      <protection locked="0"/>
    </xf>
    <xf numFmtId="0" fontId="22" fillId="0" borderId="17" xfId="61" applyFont="1" applyBorder="1" applyAlignment="1" applyProtection="1">
      <alignment horizontal="distributed" vertical="center" wrapText="1"/>
      <protection locked="0"/>
    </xf>
    <xf numFmtId="0" fontId="22" fillId="0" borderId="18" xfId="61" applyFont="1" applyBorder="1" applyAlignment="1" applyProtection="1">
      <alignment horizontal="center" vertical="center"/>
      <protection locked="0"/>
    </xf>
    <xf numFmtId="0" fontId="22" fillId="0" borderId="19" xfId="61" applyFont="1" applyBorder="1" applyAlignment="1" applyProtection="1">
      <alignment horizontal="center" vertical="center"/>
      <protection locked="0"/>
    </xf>
    <xf numFmtId="0" fontId="21" fillId="0" borderId="20" xfId="61" applyFont="1" applyBorder="1" applyAlignment="1">
      <alignment horizontal="center" vertical="center"/>
      <protection/>
    </xf>
    <xf numFmtId="0" fontId="21" fillId="0" borderId="21" xfId="61" applyFont="1" applyBorder="1" applyAlignment="1">
      <alignment horizontal="center" vertical="center"/>
      <protection/>
    </xf>
    <xf numFmtId="0" fontId="22" fillId="0" borderId="20" xfId="61" applyFont="1" applyBorder="1" applyAlignment="1" applyProtection="1">
      <alignment horizontal="center" vertical="center"/>
      <protection locked="0"/>
    </xf>
    <xf numFmtId="38" fontId="22" fillId="0" borderId="22" xfId="48" applyFont="1" applyBorder="1" applyAlignment="1">
      <alignment horizontal="center" vertical="center"/>
    </xf>
    <xf numFmtId="0" fontId="22" fillId="0" borderId="23" xfId="61" applyFont="1" applyBorder="1" applyAlignment="1" applyProtection="1">
      <alignment horizontal="distributed" vertical="center" wrapText="1"/>
      <protection locked="0"/>
    </xf>
    <xf numFmtId="0" fontId="22" fillId="0" borderId="24" xfId="61" applyFont="1" applyBorder="1" applyAlignment="1" applyProtection="1">
      <alignment horizontal="distributed" vertical="center" wrapText="1"/>
      <protection locked="0"/>
    </xf>
    <xf numFmtId="0" fontId="22" fillId="0" borderId="25" xfId="61" applyFont="1" applyBorder="1" applyAlignment="1" applyProtection="1">
      <alignment horizontal="center" vertical="center"/>
      <protection locked="0"/>
    </xf>
    <xf numFmtId="0" fontId="22" fillId="0" borderId="26" xfId="61" applyFont="1" applyBorder="1" applyAlignment="1" applyProtection="1">
      <alignment horizontal="center" vertical="center"/>
      <protection locked="0"/>
    </xf>
    <xf numFmtId="0" fontId="22" fillId="0" borderId="27" xfId="61" applyFont="1" applyBorder="1" applyAlignment="1" applyProtection="1">
      <alignment horizontal="center" vertical="center"/>
      <protection locked="0"/>
    </xf>
    <xf numFmtId="0" fontId="22" fillId="0" borderId="24" xfId="61" applyFont="1" applyBorder="1" applyAlignment="1" applyProtection="1">
      <alignment horizontal="center" vertical="center"/>
      <protection locked="0"/>
    </xf>
    <xf numFmtId="38" fontId="22" fillId="0" borderId="28" xfId="48" applyFont="1" applyBorder="1" applyAlignment="1">
      <alignment horizontal="center" vertical="center"/>
    </xf>
    <xf numFmtId="0" fontId="22" fillId="0" borderId="21" xfId="61" applyFont="1" applyBorder="1" applyAlignment="1" applyProtection="1">
      <alignment horizontal="center" vertical="center"/>
      <protection locked="0"/>
    </xf>
    <xf numFmtId="0" fontId="22" fillId="0" borderId="0" xfId="61" applyFont="1" applyBorder="1" applyAlignment="1" applyProtection="1">
      <alignment horizontal="center" vertical="center"/>
      <protection locked="0"/>
    </xf>
    <xf numFmtId="0" fontId="22" fillId="0" borderId="0" xfId="61" applyFont="1" applyBorder="1" applyAlignment="1" applyProtection="1">
      <alignment horizontal="distributed" vertical="center"/>
      <protection locked="0"/>
    </xf>
    <xf numFmtId="177" fontId="22" fillId="0" borderId="0" xfId="61" applyNumberFormat="1" applyFont="1" applyBorder="1" applyAlignment="1" applyProtection="1">
      <alignment horizontal="center" vertical="center"/>
      <protection locked="0"/>
    </xf>
    <xf numFmtId="0" fontId="22" fillId="0" borderId="22" xfId="61" applyFont="1" applyBorder="1" applyAlignment="1" applyProtection="1">
      <alignment horizontal="center" vertical="center" textRotation="255"/>
      <protection locked="0"/>
    </xf>
    <xf numFmtId="176" fontId="21" fillId="0" borderId="0" xfId="61" applyNumberFormat="1" applyFont="1" applyBorder="1" applyAlignment="1" applyProtection="1" quotePrefix="1">
      <alignment horizontal="distributed" vertical="center"/>
      <protection/>
    </xf>
    <xf numFmtId="0" fontId="21" fillId="0" borderId="17" xfId="61" applyFont="1" applyBorder="1" applyAlignment="1">
      <alignment horizontal="distributed" vertical="center"/>
      <protection/>
    </xf>
    <xf numFmtId="41" fontId="22" fillId="0" borderId="0" xfId="61" applyNumberFormat="1" applyFont="1" applyAlignment="1" applyProtection="1">
      <alignment vertical="center"/>
      <protection locked="0"/>
    </xf>
    <xf numFmtId="178" fontId="22" fillId="0" borderId="0" xfId="61" applyNumberFormat="1" applyFont="1" applyAlignment="1" applyProtection="1">
      <alignment horizontal="right" vertical="center"/>
      <protection locked="0"/>
    </xf>
    <xf numFmtId="179" fontId="22" fillId="0" borderId="0" xfId="61" applyNumberFormat="1" applyFont="1" applyAlignment="1" applyProtection="1">
      <alignment vertical="center"/>
      <protection locked="0"/>
    </xf>
    <xf numFmtId="41" fontId="22" fillId="0" borderId="0" xfId="61" applyNumberFormat="1" applyFont="1" applyAlignment="1" applyProtection="1">
      <alignment horizontal="left" vertical="center"/>
      <protection locked="0"/>
    </xf>
    <xf numFmtId="3" fontId="22" fillId="0" borderId="22" xfId="61" applyNumberFormat="1" applyFont="1" applyBorder="1" applyAlignment="1" applyProtection="1">
      <alignment horizontal="center" vertical="center"/>
      <protection locked="0"/>
    </xf>
    <xf numFmtId="176" fontId="24" fillId="0" borderId="0" xfId="61" applyNumberFormat="1" applyFont="1" applyBorder="1" applyAlignment="1" applyProtection="1" quotePrefix="1">
      <alignment horizontal="center" vertical="center"/>
      <protection/>
    </xf>
    <xf numFmtId="0" fontId="25" fillId="0" borderId="17" xfId="61" applyFont="1" applyBorder="1" applyAlignment="1">
      <alignment horizontal="center" vertical="center"/>
      <protection/>
    </xf>
    <xf numFmtId="41" fontId="25" fillId="0" borderId="0" xfId="61" applyNumberFormat="1" applyFont="1" applyAlignment="1" applyProtection="1">
      <alignment vertical="center"/>
      <protection locked="0"/>
    </xf>
    <xf numFmtId="43" fontId="25" fillId="0" borderId="0" xfId="61" applyNumberFormat="1" applyFont="1" applyAlignment="1" applyProtection="1">
      <alignment vertical="center"/>
      <protection locked="0"/>
    </xf>
    <xf numFmtId="179" fontId="25" fillId="0" borderId="0" xfId="61" applyNumberFormat="1" applyFont="1" applyAlignment="1" applyProtection="1">
      <alignment vertical="center"/>
      <protection locked="0"/>
    </xf>
    <xf numFmtId="3" fontId="25" fillId="0" borderId="22" xfId="61" applyNumberFormat="1" applyFont="1" applyBorder="1" applyAlignment="1" applyProtection="1">
      <alignment horizontal="center" vertical="center"/>
      <protection locked="0"/>
    </xf>
    <xf numFmtId="176" fontId="24" fillId="0" borderId="0" xfId="61" applyNumberFormat="1" applyFont="1" applyFill="1" applyAlignment="1">
      <alignment vertical="center"/>
      <protection/>
    </xf>
    <xf numFmtId="3" fontId="22" fillId="0" borderId="0" xfId="61" applyNumberFormat="1" applyFont="1" applyAlignment="1" applyProtection="1">
      <alignment vertical="center"/>
      <protection locked="0"/>
    </xf>
    <xf numFmtId="0" fontId="21" fillId="0" borderId="17" xfId="61" applyFont="1" applyBorder="1" applyAlignment="1">
      <alignment vertical="center"/>
      <protection/>
    </xf>
    <xf numFmtId="41" fontId="22" fillId="0" borderId="0" xfId="61" applyNumberFormat="1" applyFont="1" applyAlignment="1" applyProtection="1" quotePrefix="1">
      <alignment horizontal="center" vertical="center"/>
      <protection locked="0"/>
    </xf>
    <xf numFmtId="3" fontId="22" fillId="0" borderId="17" xfId="61" applyNumberFormat="1" applyFont="1" applyBorder="1" applyAlignment="1" applyProtection="1">
      <alignment horizontal="distributed" vertical="center"/>
      <protection locked="0"/>
    </xf>
    <xf numFmtId="41" fontId="22" fillId="0" borderId="0" xfId="61" applyNumberFormat="1" applyFont="1" applyAlignment="1" applyProtection="1">
      <alignment horizontal="right" vertical="center"/>
      <protection locked="0"/>
    </xf>
    <xf numFmtId="41" fontId="22" fillId="0" borderId="22" xfId="61" applyNumberFormat="1" applyFont="1" applyBorder="1" applyAlignment="1" applyProtection="1" quotePrefix="1">
      <alignment horizontal="center" vertical="center"/>
      <protection locked="0"/>
    </xf>
    <xf numFmtId="3" fontId="22" fillId="0" borderId="17" xfId="61" applyNumberFormat="1" applyFont="1" applyBorder="1" applyAlignment="1" applyProtection="1" quotePrefix="1">
      <alignment horizontal="distributed" vertical="center"/>
      <protection locked="0"/>
    </xf>
    <xf numFmtId="41" fontId="22" fillId="0" borderId="0" xfId="61" applyNumberFormat="1" applyFont="1" applyAlignment="1" applyProtection="1">
      <alignment horizontal="center" vertical="center"/>
      <protection locked="0"/>
    </xf>
    <xf numFmtId="41" fontId="22" fillId="0" borderId="0" xfId="61" applyNumberFormat="1" applyFont="1" applyBorder="1" applyAlignment="1" applyProtection="1">
      <alignment horizontal="center" vertical="center"/>
      <protection locked="0"/>
    </xf>
    <xf numFmtId="180" fontId="22" fillId="0" borderId="0" xfId="61" applyNumberFormat="1" applyFont="1" applyAlignment="1" applyProtection="1">
      <alignment horizontal="right" vertical="center"/>
      <protection locked="0"/>
    </xf>
    <xf numFmtId="176" fontId="21" fillId="0" borderId="23" xfId="61" applyNumberFormat="1" applyFont="1" applyFill="1" applyBorder="1" applyAlignment="1">
      <alignment vertical="center"/>
      <protection/>
    </xf>
    <xf numFmtId="176" fontId="21" fillId="0" borderId="24" xfId="61" applyNumberFormat="1" applyFont="1" applyFill="1" applyBorder="1" applyAlignment="1">
      <alignment vertical="center"/>
      <protection/>
    </xf>
    <xf numFmtId="176" fontId="21" fillId="0" borderId="28" xfId="61" applyNumberFormat="1" applyFont="1" applyFill="1" applyBorder="1" applyAlignment="1">
      <alignment vertical="center"/>
      <protection/>
    </xf>
    <xf numFmtId="41" fontId="22" fillId="0" borderId="23" xfId="61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3&#28797;&#23475;&#12362;&#12424;&#12403;&#20107;&#25925;273-27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3"/>
      <sheetName val="274"/>
      <sheetName val="275 "/>
      <sheetName val="276AB"/>
      <sheetName val="276CD"/>
      <sheetName val="277"/>
      <sheetName val="278A"/>
      <sheetName val="278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4"/>
  <sheetViews>
    <sheetView showGridLines="0" tabSelected="1" zoomScalePageLayoutView="0" workbookViewId="0" topLeftCell="A1">
      <selection activeCell="A1" sqref="A1:N1"/>
    </sheetView>
  </sheetViews>
  <sheetFormatPr defaultColWidth="13.421875" defaultRowHeight="12" customHeight="1"/>
  <cols>
    <col min="1" max="1" width="4.421875" style="3" customWidth="1"/>
    <col min="2" max="13" width="13.421875" style="3" customWidth="1"/>
    <col min="14" max="14" width="5.140625" style="3" customWidth="1"/>
    <col min="15" max="16384" width="13.42187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thickTop="1">
      <c r="A3" s="5" t="s">
        <v>2</v>
      </c>
      <c r="B3" s="6"/>
      <c r="C3" s="7" t="s">
        <v>3</v>
      </c>
      <c r="D3" s="8"/>
      <c r="E3" s="9"/>
      <c r="F3" s="9"/>
      <c r="G3" s="9"/>
      <c r="H3" s="8" t="s">
        <v>4</v>
      </c>
      <c r="I3" s="8"/>
      <c r="J3" s="9"/>
      <c r="K3" s="10"/>
      <c r="L3" s="11" t="s">
        <v>5</v>
      </c>
      <c r="M3" s="10"/>
      <c r="N3" s="12" t="s">
        <v>6</v>
      </c>
    </row>
    <row r="4" spans="1:14" ht="15" customHeight="1">
      <c r="A4" s="13"/>
      <c r="B4" s="14"/>
      <c r="C4" s="15" t="s">
        <v>7</v>
      </c>
      <c r="D4" s="16" t="s">
        <v>8</v>
      </c>
      <c r="E4" s="17"/>
      <c r="F4" s="16" t="s">
        <v>9</v>
      </c>
      <c r="G4" s="18"/>
      <c r="H4" s="19" t="s">
        <v>7</v>
      </c>
      <c r="I4" s="16" t="s">
        <v>10</v>
      </c>
      <c r="J4" s="17"/>
      <c r="K4" s="15" t="s">
        <v>11</v>
      </c>
      <c r="L4" s="16" t="s">
        <v>12</v>
      </c>
      <c r="M4" s="17"/>
      <c r="N4" s="20"/>
    </row>
    <row r="5" spans="1:14" ht="15" customHeight="1">
      <c r="A5" s="21"/>
      <c r="B5" s="22"/>
      <c r="C5" s="23"/>
      <c r="D5" s="24" t="s">
        <v>13</v>
      </c>
      <c r="E5" s="24" t="s">
        <v>14</v>
      </c>
      <c r="F5" s="24" t="s">
        <v>15</v>
      </c>
      <c r="G5" s="25" t="s">
        <v>14</v>
      </c>
      <c r="H5" s="26"/>
      <c r="I5" s="24" t="s">
        <v>13</v>
      </c>
      <c r="J5" s="24" t="s">
        <v>14</v>
      </c>
      <c r="K5" s="23"/>
      <c r="L5" s="24" t="s">
        <v>15</v>
      </c>
      <c r="M5" s="24" t="s">
        <v>14</v>
      </c>
      <c r="N5" s="27" t="s">
        <v>16</v>
      </c>
    </row>
    <row r="6" spans="1:14" ht="6" customHeight="1">
      <c r="A6" s="28"/>
      <c r="B6" s="17"/>
      <c r="C6" s="29"/>
      <c r="D6" s="29"/>
      <c r="E6" s="29"/>
      <c r="F6" s="29"/>
      <c r="G6" s="29"/>
      <c r="H6" s="30"/>
      <c r="I6" s="29"/>
      <c r="J6" s="29"/>
      <c r="K6" s="29"/>
      <c r="L6" s="31" t="s">
        <v>17</v>
      </c>
      <c r="M6" s="31" t="s">
        <v>17</v>
      </c>
      <c r="N6" s="32"/>
    </row>
    <row r="7" spans="1:14" ht="12" customHeight="1">
      <c r="A7" s="33" t="s">
        <v>18</v>
      </c>
      <c r="B7" s="34"/>
      <c r="C7" s="35">
        <v>927020</v>
      </c>
      <c r="D7" s="36">
        <v>28.15</v>
      </c>
      <c r="E7" s="35">
        <v>183247</v>
      </c>
      <c r="F7" s="35">
        <v>706</v>
      </c>
      <c r="G7" s="35">
        <v>743773</v>
      </c>
      <c r="H7" s="35">
        <f>SUM(J7:K7)</f>
        <v>58681</v>
      </c>
      <c r="I7" s="37">
        <v>18.6</v>
      </c>
      <c r="J7" s="35">
        <v>36300</v>
      </c>
      <c r="K7" s="35">
        <v>22381</v>
      </c>
      <c r="L7" s="38">
        <v>32</v>
      </c>
      <c r="M7" s="35">
        <v>37687</v>
      </c>
      <c r="N7" s="39">
        <v>41</v>
      </c>
    </row>
    <row r="8" spans="1:14" s="46" customFormat="1" ht="12" customHeight="1">
      <c r="A8" s="40" t="s">
        <v>19</v>
      </c>
      <c r="B8" s="41"/>
      <c r="C8" s="42">
        <f aca="true" t="shared" si="0" ref="C8:M8">SUM(C10:C32)</f>
        <v>221750</v>
      </c>
      <c r="D8" s="43">
        <f t="shared" si="0"/>
        <v>247.9</v>
      </c>
      <c r="E8" s="42">
        <f t="shared" si="0"/>
        <v>102630</v>
      </c>
      <c r="F8" s="42">
        <f t="shared" si="0"/>
        <v>213</v>
      </c>
      <c r="G8" s="42">
        <f t="shared" si="0"/>
        <v>119120</v>
      </c>
      <c r="H8" s="42">
        <f t="shared" si="0"/>
        <v>7110</v>
      </c>
      <c r="I8" s="44">
        <f t="shared" si="0"/>
        <v>0.30000000000000004</v>
      </c>
      <c r="J8" s="42">
        <f t="shared" si="0"/>
        <v>2000</v>
      </c>
      <c r="K8" s="42">
        <f t="shared" si="0"/>
        <v>5110</v>
      </c>
      <c r="L8" s="42">
        <f t="shared" si="0"/>
        <v>18</v>
      </c>
      <c r="M8" s="42">
        <f t="shared" si="0"/>
        <v>30091</v>
      </c>
      <c r="N8" s="45">
        <v>42</v>
      </c>
    </row>
    <row r="9" spans="1:14" ht="12" customHeight="1">
      <c r="A9" s="47"/>
      <c r="B9" s="48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9"/>
    </row>
    <row r="10" spans="1:14" ht="12" customHeight="1">
      <c r="A10" s="49" t="s">
        <v>20</v>
      </c>
      <c r="B10" s="50" t="s">
        <v>21</v>
      </c>
      <c r="C10" s="35">
        <f aca="true" t="shared" si="1" ref="C10:C32">SUM(E10,G10)</f>
        <v>6337</v>
      </c>
      <c r="D10" s="51" t="s">
        <v>22</v>
      </c>
      <c r="E10" s="51" t="s">
        <v>22</v>
      </c>
      <c r="F10" s="51">
        <v>12</v>
      </c>
      <c r="G10" s="51">
        <v>6337</v>
      </c>
      <c r="H10" s="35">
        <f aca="true" t="shared" si="2" ref="H10:H24">SUM(J10:K10)</f>
        <v>0</v>
      </c>
      <c r="I10" s="51" t="s">
        <v>22</v>
      </c>
      <c r="J10" s="51" t="s">
        <v>22</v>
      </c>
      <c r="K10" s="51" t="s">
        <v>22</v>
      </c>
      <c r="L10" s="51" t="s">
        <v>22</v>
      </c>
      <c r="M10" s="51" t="s">
        <v>22</v>
      </c>
      <c r="N10" s="52">
        <v>1</v>
      </c>
    </row>
    <row r="11" spans="1:14" ht="12" customHeight="1">
      <c r="A11" s="49" t="s">
        <v>23</v>
      </c>
      <c r="B11" s="50" t="s">
        <v>24</v>
      </c>
      <c r="C11" s="35">
        <f t="shared" si="1"/>
        <v>0</v>
      </c>
      <c r="D11" s="51" t="s">
        <v>22</v>
      </c>
      <c r="E11" s="51" t="s">
        <v>22</v>
      </c>
      <c r="F11" s="51" t="s">
        <v>22</v>
      </c>
      <c r="G11" s="51" t="s">
        <v>22</v>
      </c>
      <c r="H11" s="35">
        <f t="shared" si="2"/>
        <v>0</v>
      </c>
      <c r="I11" s="51" t="s">
        <v>22</v>
      </c>
      <c r="J11" s="51" t="s">
        <v>22</v>
      </c>
      <c r="K11" s="51" t="s">
        <v>22</v>
      </c>
      <c r="L11" s="51" t="s">
        <v>22</v>
      </c>
      <c r="M11" s="51" t="s">
        <v>22</v>
      </c>
      <c r="N11" s="39">
        <v>2</v>
      </c>
    </row>
    <row r="12" spans="1:14" ht="12" customHeight="1">
      <c r="A12" s="49" t="s">
        <v>25</v>
      </c>
      <c r="B12" s="50" t="s">
        <v>26</v>
      </c>
      <c r="C12" s="35">
        <f t="shared" si="1"/>
        <v>0</v>
      </c>
      <c r="D12" s="51" t="s">
        <v>22</v>
      </c>
      <c r="E12" s="51" t="s">
        <v>22</v>
      </c>
      <c r="F12" s="51" t="s">
        <v>22</v>
      </c>
      <c r="G12" s="51" t="s">
        <v>22</v>
      </c>
      <c r="H12" s="35">
        <f t="shared" si="2"/>
        <v>0</v>
      </c>
      <c r="I12" s="51" t="s">
        <v>22</v>
      </c>
      <c r="J12" s="51" t="s">
        <v>22</v>
      </c>
      <c r="K12" s="51" t="s">
        <v>22</v>
      </c>
      <c r="L12" s="51" t="s">
        <v>22</v>
      </c>
      <c r="M12" s="51" t="s">
        <v>22</v>
      </c>
      <c r="N12" s="39">
        <v>3</v>
      </c>
    </row>
    <row r="13" spans="1:14" ht="12" customHeight="1">
      <c r="A13" s="49" t="s">
        <v>27</v>
      </c>
      <c r="B13" s="50" t="s">
        <v>28</v>
      </c>
      <c r="C13" s="35">
        <f t="shared" si="1"/>
        <v>1260</v>
      </c>
      <c r="D13" s="36">
        <v>6.3</v>
      </c>
      <c r="E13" s="51">
        <v>360</v>
      </c>
      <c r="F13" s="51">
        <v>3</v>
      </c>
      <c r="G13" s="51">
        <v>900</v>
      </c>
      <c r="H13" s="35">
        <f t="shared" si="2"/>
        <v>500</v>
      </c>
      <c r="I13" s="51" t="s">
        <v>22</v>
      </c>
      <c r="J13" s="51" t="s">
        <v>22</v>
      </c>
      <c r="K13" s="51">
        <v>500</v>
      </c>
      <c r="L13" s="51" t="s">
        <v>22</v>
      </c>
      <c r="M13" s="51" t="s">
        <v>22</v>
      </c>
      <c r="N13" s="39">
        <v>4</v>
      </c>
    </row>
    <row r="14" spans="1:14" ht="12" customHeight="1">
      <c r="A14" s="49" t="s">
        <v>29</v>
      </c>
      <c r="B14" s="50" t="s">
        <v>30</v>
      </c>
      <c r="C14" s="35">
        <f t="shared" si="1"/>
        <v>3500</v>
      </c>
      <c r="D14" s="51" t="s">
        <v>22</v>
      </c>
      <c r="E14" s="51" t="s">
        <v>22</v>
      </c>
      <c r="F14" s="51">
        <v>1</v>
      </c>
      <c r="G14" s="51">
        <v>3500</v>
      </c>
      <c r="H14" s="35">
        <f t="shared" si="2"/>
        <v>0</v>
      </c>
      <c r="I14" s="51" t="s">
        <v>22</v>
      </c>
      <c r="J14" s="51" t="s">
        <v>22</v>
      </c>
      <c r="K14" s="51" t="s">
        <v>22</v>
      </c>
      <c r="L14" s="51" t="s">
        <v>22</v>
      </c>
      <c r="M14" s="51" t="s">
        <v>22</v>
      </c>
      <c r="N14" s="39">
        <v>5</v>
      </c>
    </row>
    <row r="15" spans="1:14" ht="12" customHeight="1">
      <c r="A15" s="49" t="s">
        <v>31</v>
      </c>
      <c r="B15" s="50" t="s">
        <v>32</v>
      </c>
      <c r="C15" s="35">
        <f t="shared" si="1"/>
        <v>0</v>
      </c>
      <c r="D15" s="51" t="s">
        <v>22</v>
      </c>
      <c r="E15" s="51" t="s">
        <v>22</v>
      </c>
      <c r="F15" s="51" t="s">
        <v>22</v>
      </c>
      <c r="G15" s="51" t="s">
        <v>22</v>
      </c>
      <c r="H15" s="35">
        <f t="shared" si="2"/>
        <v>0</v>
      </c>
      <c r="I15" s="51" t="s">
        <v>22</v>
      </c>
      <c r="J15" s="51" t="s">
        <v>22</v>
      </c>
      <c r="K15" s="51" t="s">
        <v>22</v>
      </c>
      <c r="L15" s="51" t="s">
        <v>22</v>
      </c>
      <c r="M15" s="51" t="s">
        <v>22</v>
      </c>
      <c r="N15" s="39">
        <v>5</v>
      </c>
    </row>
    <row r="16" spans="1:14" ht="12" customHeight="1">
      <c r="A16" s="49" t="s">
        <v>33</v>
      </c>
      <c r="B16" s="50" t="s">
        <v>34</v>
      </c>
      <c r="C16" s="35">
        <f t="shared" si="1"/>
        <v>0</v>
      </c>
      <c r="D16" s="51" t="s">
        <v>22</v>
      </c>
      <c r="E16" s="51" t="s">
        <v>22</v>
      </c>
      <c r="F16" s="51" t="s">
        <v>22</v>
      </c>
      <c r="G16" s="51" t="s">
        <v>22</v>
      </c>
      <c r="H16" s="35">
        <f t="shared" si="2"/>
        <v>0</v>
      </c>
      <c r="I16" s="51" t="s">
        <v>22</v>
      </c>
      <c r="J16" s="51" t="s">
        <v>22</v>
      </c>
      <c r="K16" s="51" t="s">
        <v>22</v>
      </c>
      <c r="L16" s="51">
        <v>1</v>
      </c>
      <c r="M16" s="51">
        <v>721</v>
      </c>
      <c r="N16" s="39">
        <v>7</v>
      </c>
    </row>
    <row r="17" spans="1:14" ht="12" customHeight="1">
      <c r="A17" s="49" t="s">
        <v>35</v>
      </c>
      <c r="B17" s="50" t="s">
        <v>36</v>
      </c>
      <c r="C17" s="35">
        <f t="shared" si="1"/>
        <v>302</v>
      </c>
      <c r="D17" s="51" t="s">
        <v>22</v>
      </c>
      <c r="E17" s="51" t="s">
        <v>22</v>
      </c>
      <c r="F17" s="51">
        <v>1</v>
      </c>
      <c r="G17" s="51">
        <v>302</v>
      </c>
      <c r="H17" s="35">
        <f t="shared" si="2"/>
        <v>0</v>
      </c>
      <c r="I17" s="51" t="s">
        <v>22</v>
      </c>
      <c r="J17" s="51" t="s">
        <v>22</v>
      </c>
      <c r="K17" s="51" t="s">
        <v>22</v>
      </c>
      <c r="L17" s="51" t="s">
        <v>22</v>
      </c>
      <c r="M17" s="51" t="s">
        <v>22</v>
      </c>
      <c r="N17" s="39">
        <v>8</v>
      </c>
    </row>
    <row r="18" spans="1:14" ht="12" customHeight="1">
      <c r="A18" s="49" t="s">
        <v>37</v>
      </c>
      <c r="B18" s="53" t="s">
        <v>38</v>
      </c>
      <c r="C18" s="35">
        <f t="shared" si="1"/>
        <v>27810</v>
      </c>
      <c r="D18" s="51" t="s">
        <v>22</v>
      </c>
      <c r="E18" s="51" t="s">
        <v>22</v>
      </c>
      <c r="F18" s="51">
        <v>9</v>
      </c>
      <c r="G18" s="51">
        <v>27810</v>
      </c>
      <c r="H18" s="35">
        <f t="shared" si="2"/>
        <v>0</v>
      </c>
      <c r="I18" s="51" t="s">
        <v>22</v>
      </c>
      <c r="J18" s="51" t="s">
        <v>22</v>
      </c>
      <c r="K18" s="51" t="s">
        <v>22</v>
      </c>
      <c r="L18" s="51" t="s">
        <v>22</v>
      </c>
      <c r="M18" s="51" t="s">
        <v>22</v>
      </c>
      <c r="N18" s="39">
        <v>9</v>
      </c>
    </row>
    <row r="19" spans="1:14" ht="12" customHeight="1">
      <c r="A19" s="54">
        <v>10</v>
      </c>
      <c r="B19" s="50" t="s">
        <v>39</v>
      </c>
      <c r="C19" s="35">
        <f t="shared" si="1"/>
        <v>5285</v>
      </c>
      <c r="D19" s="51" t="s">
        <v>22</v>
      </c>
      <c r="E19" s="51" t="s">
        <v>22</v>
      </c>
      <c r="F19" s="51">
        <v>4</v>
      </c>
      <c r="G19" s="51">
        <v>5285</v>
      </c>
      <c r="H19" s="35">
        <f t="shared" si="2"/>
        <v>0</v>
      </c>
      <c r="I19" s="51" t="s">
        <v>22</v>
      </c>
      <c r="J19" s="51" t="s">
        <v>22</v>
      </c>
      <c r="K19" s="51" t="s">
        <v>22</v>
      </c>
      <c r="L19" s="51" t="s">
        <v>22</v>
      </c>
      <c r="M19" s="51" t="s">
        <v>22</v>
      </c>
      <c r="N19" s="39">
        <v>10</v>
      </c>
    </row>
    <row r="20" spans="1:14" ht="12" customHeight="1">
      <c r="A20" s="54">
        <v>11</v>
      </c>
      <c r="B20" s="50" t="s">
        <v>40</v>
      </c>
      <c r="C20" s="35">
        <f t="shared" si="1"/>
        <v>0</v>
      </c>
      <c r="D20" s="51" t="s">
        <v>22</v>
      </c>
      <c r="E20" s="51" t="s">
        <v>22</v>
      </c>
      <c r="F20" s="51" t="s">
        <v>22</v>
      </c>
      <c r="G20" s="51" t="s">
        <v>22</v>
      </c>
      <c r="H20" s="35">
        <f t="shared" si="2"/>
        <v>0</v>
      </c>
      <c r="I20" s="51" t="s">
        <v>22</v>
      </c>
      <c r="J20" s="51" t="s">
        <v>22</v>
      </c>
      <c r="K20" s="51" t="s">
        <v>22</v>
      </c>
      <c r="L20" s="51">
        <v>1</v>
      </c>
      <c r="M20" s="51">
        <v>460</v>
      </c>
      <c r="N20" s="39">
        <v>11</v>
      </c>
    </row>
    <row r="21" spans="1:14" ht="12" customHeight="1">
      <c r="A21" s="54">
        <v>12</v>
      </c>
      <c r="B21" s="50" t="s">
        <v>41</v>
      </c>
      <c r="C21" s="35">
        <f t="shared" si="1"/>
        <v>6950</v>
      </c>
      <c r="D21" s="36">
        <v>3</v>
      </c>
      <c r="E21" s="51">
        <v>400</v>
      </c>
      <c r="F21" s="51">
        <v>5</v>
      </c>
      <c r="G21" s="51">
        <v>6550</v>
      </c>
      <c r="H21" s="35">
        <f t="shared" si="2"/>
        <v>0</v>
      </c>
      <c r="I21" s="51" t="s">
        <v>22</v>
      </c>
      <c r="J21" s="51" t="s">
        <v>22</v>
      </c>
      <c r="K21" s="51" t="s">
        <v>22</v>
      </c>
      <c r="L21" s="51">
        <v>1</v>
      </c>
      <c r="M21" s="51">
        <v>2002</v>
      </c>
      <c r="N21" s="39">
        <v>12</v>
      </c>
    </row>
    <row r="22" spans="1:14" ht="12" customHeight="1">
      <c r="A22" s="54">
        <v>13</v>
      </c>
      <c r="B22" s="50" t="s">
        <v>42</v>
      </c>
      <c r="C22" s="35">
        <f t="shared" si="1"/>
        <v>12673</v>
      </c>
      <c r="D22" s="36">
        <v>2</v>
      </c>
      <c r="E22" s="51">
        <v>380</v>
      </c>
      <c r="F22" s="51">
        <v>19</v>
      </c>
      <c r="G22" s="51">
        <v>12293</v>
      </c>
      <c r="H22" s="35">
        <f t="shared" si="2"/>
        <v>0</v>
      </c>
      <c r="I22" s="51" t="s">
        <v>22</v>
      </c>
      <c r="J22" s="51" t="s">
        <v>22</v>
      </c>
      <c r="K22" s="51" t="s">
        <v>22</v>
      </c>
      <c r="L22" s="51">
        <v>3</v>
      </c>
      <c r="M22" s="51">
        <v>5966</v>
      </c>
      <c r="N22" s="39">
        <v>13</v>
      </c>
    </row>
    <row r="23" spans="1:14" ht="12" customHeight="1">
      <c r="A23" s="54">
        <v>14</v>
      </c>
      <c r="B23" s="50" t="s">
        <v>43</v>
      </c>
      <c r="C23" s="35">
        <f t="shared" si="1"/>
        <v>2275</v>
      </c>
      <c r="D23" s="36">
        <v>3</v>
      </c>
      <c r="E23" s="51">
        <v>1660</v>
      </c>
      <c r="F23" s="51">
        <v>5</v>
      </c>
      <c r="G23" s="51">
        <v>615</v>
      </c>
      <c r="H23" s="35">
        <f t="shared" si="2"/>
        <v>0</v>
      </c>
      <c r="I23" s="51" t="s">
        <v>22</v>
      </c>
      <c r="J23" s="51" t="s">
        <v>22</v>
      </c>
      <c r="K23" s="51" t="s">
        <v>22</v>
      </c>
      <c r="L23" s="51">
        <v>1</v>
      </c>
      <c r="M23" s="51">
        <v>2685</v>
      </c>
      <c r="N23" s="39">
        <v>14</v>
      </c>
    </row>
    <row r="24" spans="1:14" ht="12" customHeight="1">
      <c r="A24" s="54">
        <v>15</v>
      </c>
      <c r="B24" s="50" t="s">
        <v>44</v>
      </c>
      <c r="C24" s="35">
        <f t="shared" si="1"/>
        <v>8780</v>
      </c>
      <c r="D24" s="36">
        <v>5</v>
      </c>
      <c r="E24" s="51">
        <v>700</v>
      </c>
      <c r="F24" s="51">
        <v>11</v>
      </c>
      <c r="G24" s="51">
        <v>8080</v>
      </c>
      <c r="H24" s="35">
        <f t="shared" si="2"/>
        <v>0</v>
      </c>
      <c r="I24" s="51" t="s">
        <v>22</v>
      </c>
      <c r="J24" s="51" t="s">
        <v>22</v>
      </c>
      <c r="K24" s="51" t="s">
        <v>22</v>
      </c>
      <c r="L24" s="51" t="s">
        <v>22</v>
      </c>
      <c r="M24" s="51" t="s">
        <v>22</v>
      </c>
      <c r="N24" s="39">
        <v>15</v>
      </c>
    </row>
    <row r="25" spans="1:14" ht="12" customHeight="1">
      <c r="A25" s="54">
        <v>16</v>
      </c>
      <c r="B25" s="50" t="s">
        <v>45</v>
      </c>
      <c r="C25" s="35">
        <f t="shared" si="1"/>
        <v>0</v>
      </c>
      <c r="D25" s="51" t="s">
        <v>22</v>
      </c>
      <c r="E25" s="51" t="s">
        <v>22</v>
      </c>
      <c r="F25" s="51" t="s">
        <v>22</v>
      </c>
      <c r="G25" s="51" t="s">
        <v>22</v>
      </c>
      <c r="H25" s="51" t="s">
        <v>22</v>
      </c>
      <c r="I25" s="51" t="s">
        <v>22</v>
      </c>
      <c r="J25" s="51" t="s">
        <v>22</v>
      </c>
      <c r="K25" s="51" t="s">
        <v>22</v>
      </c>
      <c r="L25" s="51">
        <v>3</v>
      </c>
      <c r="M25" s="51">
        <v>5240</v>
      </c>
      <c r="N25" s="39">
        <v>16</v>
      </c>
    </row>
    <row r="26" spans="1:14" ht="12" customHeight="1">
      <c r="A26" s="55">
        <v>17</v>
      </c>
      <c r="B26" s="50" t="s">
        <v>46</v>
      </c>
      <c r="C26" s="35">
        <f t="shared" si="1"/>
        <v>3100</v>
      </c>
      <c r="E26" s="51"/>
      <c r="F26" s="51">
        <v>6</v>
      </c>
      <c r="G26" s="51">
        <v>3100</v>
      </c>
      <c r="H26" s="51" t="s">
        <v>22</v>
      </c>
      <c r="I26" s="51" t="s">
        <v>22</v>
      </c>
      <c r="J26" s="51" t="s">
        <v>22</v>
      </c>
      <c r="K26" s="51" t="s">
        <v>22</v>
      </c>
      <c r="L26" s="51">
        <v>8</v>
      </c>
      <c r="M26" s="51">
        <v>13017</v>
      </c>
      <c r="N26" s="39">
        <v>17</v>
      </c>
    </row>
    <row r="27" spans="1:14" ht="12" customHeight="1">
      <c r="A27" s="54">
        <v>18</v>
      </c>
      <c r="B27" s="50" t="s">
        <v>47</v>
      </c>
      <c r="C27" s="35">
        <f t="shared" si="1"/>
        <v>115663</v>
      </c>
      <c r="D27" s="36">
        <v>190</v>
      </c>
      <c r="E27" s="51">
        <v>95000</v>
      </c>
      <c r="F27" s="51">
        <v>86</v>
      </c>
      <c r="G27" s="51">
        <v>20663</v>
      </c>
      <c r="H27" s="35">
        <f aca="true" t="shared" si="3" ref="H27:H32">SUM(J27:K27)</f>
        <v>400</v>
      </c>
      <c r="I27" s="51" t="s">
        <v>22</v>
      </c>
      <c r="J27" s="51" t="s">
        <v>22</v>
      </c>
      <c r="K27" s="51">
        <v>400</v>
      </c>
      <c r="L27" s="51" t="s">
        <v>22</v>
      </c>
      <c r="M27" s="51" t="s">
        <v>22</v>
      </c>
      <c r="N27" s="39">
        <v>18</v>
      </c>
    </row>
    <row r="28" spans="1:14" ht="12" customHeight="1">
      <c r="A28" s="54">
        <v>19</v>
      </c>
      <c r="B28" s="53" t="s">
        <v>48</v>
      </c>
      <c r="C28" s="35">
        <f t="shared" si="1"/>
        <v>1808</v>
      </c>
      <c r="D28" s="36">
        <v>0.2</v>
      </c>
      <c r="E28" s="51">
        <v>100</v>
      </c>
      <c r="F28" s="51">
        <v>7</v>
      </c>
      <c r="G28" s="51">
        <v>1708</v>
      </c>
      <c r="H28" s="35">
        <f t="shared" si="3"/>
        <v>700</v>
      </c>
      <c r="I28" s="56">
        <v>0.1</v>
      </c>
      <c r="J28" s="51">
        <v>500</v>
      </c>
      <c r="K28" s="51">
        <v>200</v>
      </c>
      <c r="L28" s="51" t="s">
        <v>22</v>
      </c>
      <c r="M28" s="51" t="s">
        <v>22</v>
      </c>
      <c r="N28" s="39">
        <v>19</v>
      </c>
    </row>
    <row r="29" spans="1:14" ht="12" customHeight="1">
      <c r="A29" s="54">
        <v>20</v>
      </c>
      <c r="B29" s="53" t="s">
        <v>49</v>
      </c>
      <c r="C29" s="35">
        <f t="shared" si="1"/>
        <v>3060</v>
      </c>
      <c r="D29" s="36">
        <v>1.3</v>
      </c>
      <c r="E29" s="51">
        <v>800</v>
      </c>
      <c r="F29" s="51">
        <v>9</v>
      </c>
      <c r="G29" s="51">
        <v>2260</v>
      </c>
      <c r="H29" s="35">
        <f t="shared" si="3"/>
        <v>0</v>
      </c>
      <c r="I29" s="51" t="s">
        <v>22</v>
      </c>
      <c r="J29" s="51" t="s">
        <v>22</v>
      </c>
      <c r="K29" s="51" t="s">
        <v>22</v>
      </c>
      <c r="L29" s="51" t="s">
        <v>22</v>
      </c>
      <c r="M29" s="51" t="s">
        <v>22</v>
      </c>
      <c r="N29" s="39">
        <v>20</v>
      </c>
    </row>
    <row r="30" spans="1:14" ht="12" customHeight="1">
      <c r="A30" s="54">
        <v>21</v>
      </c>
      <c r="B30" s="50" t="s">
        <v>50</v>
      </c>
      <c r="C30" s="35">
        <f t="shared" si="1"/>
        <v>20077</v>
      </c>
      <c r="D30" s="36">
        <v>36.1</v>
      </c>
      <c r="E30" s="51">
        <v>3130</v>
      </c>
      <c r="F30" s="51">
        <v>27</v>
      </c>
      <c r="G30" s="51">
        <v>16947</v>
      </c>
      <c r="H30" s="35">
        <f t="shared" si="3"/>
        <v>5010</v>
      </c>
      <c r="I30" s="56">
        <v>0.2</v>
      </c>
      <c r="J30" s="51">
        <v>1500</v>
      </c>
      <c r="K30" s="51">
        <v>3510</v>
      </c>
      <c r="L30" s="51" t="s">
        <v>22</v>
      </c>
      <c r="M30" s="51" t="s">
        <v>22</v>
      </c>
      <c r="N30" s="39">
        <v>21</v>
      </c>
    </row>
    <row r="31" spans="1:14" ht="12" customHeight="1">
      <c r="A31" s="54">
        <v>22</v>
      </c>
      <c r="B31" s="50" t="s">
        <v>51</v>
      </c>
      <c r="C31" s="35">
        <f t="shared" si="1"/>
        <v>350</v>
      </c>
      <c r="D31" s="36">
        <v>1</v>
      </c>
      <c r="E31" s="51">
        <v>100</v>
      </c>
      <c r="F31" s="51">
        <v>1</v>
      </c>
      <c r="G31" s="51">
        <v>250</v>
      </c>
      <c r="H31" s="35">
        <f t="shared" si="3"/>
        <v>500</v>
      </c>
      <c r="I31" s="51" t="s">
        <v>22</v>
      </c>
      <c r="J31" s="51" t="s">
        <v>22</v>
      </c>
      <c r="K31" s="51">
        <v>500</v>
      </c>
      <c r="L31" s="51" t="s">
        <v>22</v>
      </c>
      <c r="M31" s="51" t="s">
        <v>22</v>
      </c>
      <c r="N31" s="39">
        <v>22</v>
      </c>
    </row>
    <row r="32" spans="1:14" ht="12" customHeight="1">
      <c r="A32" s="54">
        <v>23</v>
      </c>
      <c r="B32" s="50" t="s">
        <v>52</v>
      </c>
      <c r="C32" s="35">
        <f t="shared" si="1"/>
        <v>2520</v>
      </c>
      <c r="D32" s="51" t="s">
        <v>22</v>
      </c>
      <c r="E32" s="51" t="s">
        <v>22</v>
      </c>
      <c r="F32" s="51">
        <v>7</v>
      </c>
      <c r="G32" s="51">
        <v>2520</v>
      </c>
      <c r="H32" s="35">
        <f t="shared" si="3"/>
        <v>0</v>
      </c>
      <c r="I32" s="51" t="s">
        <v>22</v>
      </c>
      <c r="J32" s="51" t="s">
        <v>22</v>
      </c>
      <c r="K32" s="51" t="s">
        <v>22</v>
      </c>
      <c r="L32" s="51" t="s">
        <v>22</v>
      </c>
      <c r="M32" s="51" t="s">
        <v>22</v>
      </c>
      <c r="N32" s="39">
        <v>23</v>
      </c>
    </row>
    <row r="33" spans="1:14" ht="6" customHeight="1">
      <c r="A33" s="57"/>
      <c r="B33" s="58"/>
      <c r="C33" s="59"/>
      <c r="D33" s="60"/>
      <c r="E33" s="60"/>
      <c r="F33" s="60"/>
      <c r="G33" s="60"/>
      <c r="H33" s="57"/>
      <c r="I33" s="57"/>
      <c r="J33" s="57"/>
      <c r="K33" s="57"/>
      <c r="L33" s="57"/>
      <c r="M33" s="57"/>
      <c r="N33" s="59"/>
    </row>
    <row r="34" ht="12" customHeight="1">
      <c r="A34" s="3" t="s">
        <v>53</v>
      </c>
    </row>
  </sheetData>
  <sheetProtection/>
  <mergeCells count="16">
    <mergeCell ref="K4:K5"/>
    <mergeCell ref="L4:M4"/>
    <mergeCell ref="A6:B6"/>
    <mergeCell ref="A7:B7"/>
    <mergeCell ref="A8:B8"/>
    <mergeCell ref="A9:B9"/>
    <mergeCell ref="A1:N1"/>
    <mergeCell ref="A3:B5"/>
    <mergeCell ref="C3:G3"/>
    <mergeCell ref="H3:K3"/>
    <mergeCell ref="L3:M3"/>
    <mergeCell ref="C4:C5"/>
    <mergeCell ref="D4:E4"/>
    <mergeCell ref="F4:G4"/>
    <mergeCell ref="H4:H5"/>
    <mergeCell ref="I4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2009-05-19T04:47:19Z</dcterms:created>
  <dcterms:modified xsi:type="dcterms:W3CDTF">2009-05-19T04:47:24Z</dcterms:modified>
  <cp:category/>
  <cp:version/>
  <cp:contentType/>
  <cp:contentStatus/>
</cp:coreProperties>
</file>