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2Ａ" sheetId="1" r:id="rId1"/>
    <sheet name="152Ｂ" sheetId="2" r:id="rId2"/>
    <sheet name="152Ｃ" sheetId="3" r:id="rId3"/>
  </sheets>
  <externalReferences>
    <externalReference r:id="rId6"/>
  </externalReferences>
  <definedNames>
    <definedName name="_xlnm.Print_Area" localSheetId="0">'152Ａ'!$A$1:$M$28</definedName>
    <definedName name="_xlnm.Print_Area" localSheetId="1">'152Ｂ'!$A$1:$I$25</definedName>
    <definedName name="_xlnm.Print_Area" localSheetId="2">'152Ｃ'!$A$1:$G$25</definedName>
  </definedNames>
  <calcPr fullCalcOnLoad="1"/>
</workbook>
</file>

<file path=xl/sharedStrings.xml><?xml version="1.0" encoding="utf-8"?>
<sst xmlns="http://schemas.openxmlformats.org/spreadsheetml/2006/main" count="118" uniqueCount="72">
  <si>
    <t>152．郵 便 貯 金 営 業 状 況</t>
  </si>
  <si>
    <r>
      <t>Ａ　</t>
    </r>
    <r>
      <rPr>
        <sz val="12"/>
        <color indexed="8"/>
        <rFont val="ＭＳ ゴシック"/>
        <family val="3"/>
      </rPr>
      <t xml:space="preserve"> 貯  金  種  類  別  残  高</t>
    </r>
  </si>
  <si>
    <t>（単位  口座 1,000口    金額 1,000円）</t>
  </si>
  <si>
    <t>各年度末、月末</t>
  </si>
  <si>
    <t>年度および</t>
  </si>
  <si>
    <t>総　　　　数</t>
  </si>
  <si>
    <t>通 常 貯 金</t>
  </si>
  <si>
    <t>積 立 貯 金</t>
  </si>
  <si>
    <t>定 額 貯 金</t>
  </si>
  <si>
    <t>割 定 貯 金</t>
  </si>
  <si>
    <t>定 期 貯 金</t>
  </si>
  <si>
    <t>月　　　次</t>
  </si>
  <si>
    <t>口座</t>
  </si>
  <si>
    <t>金　額</t>
  </si>
  <si>
    <t>口座</t>
  </si>
  <si>
    <t>金　額</t>
  </si>
  <si>
    <t>金  額</t>
  </si>
  <si>
    <t>昭和37年度</t>
  </si>
  <si>
    <t>38</t>
  </si>
  <si>
    <t>39</t>
  </si>
  <si>
    <t>40</t>
  </si>
  <si>
    <t>41</t>
  </si>
  <si>
    <t>41 年 4 月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</si>
  <si>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</si>
  <si>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</si>
  <si>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</si>
  <si>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</si>
  <si>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</si>
  <si>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</si>
  <si>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</si>
  <si>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</si>
  <si>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42 年 1</t>
  </si>
  <si>
    <t xml:space="preserve">   2</t>
  </si>
  <si>
    <t xml:space="preserve">   3</t>
  </si>
  <si>
    <r>
      <t>　 Ｂ　</t>
    </r>
    <r>
      <rPr>
        <sz val="12"/>
        <color indexed="8"/>
        <rFont val="ＭＳ ゴシック"/>
        <family val="3"/>
      </rPr>
      <t>預  入  払  戻  状  況</t>
    </r>
  </si>
  <si>
    <t>（単位  口座 1,000口  金額 1,000円）</t>
  </si>
  <si>
    <t>預　　　　　　　入</t>
  </si>
  <si>
    <t>払 　　 　　　　戻</t>
  </si>
  <si>
    <t>年度末､月末､現在高</t>
  </si>
  <si>
    <t>月　　　次</t>
  </si>
  <si>
    <t>新規口座</t>
  </si>
  <si>
    <t>口　数</t>
  </si>
  <si>
    <t>金　　　額</t>
  </si>
  <si>
    <t>全払口座</t>
  </si>
  <si>
    <t>口　数</t>
  </si>
  <si>
    <t>口　座</t>
  </si>
  <si>
    <t>…</t>
  </si>
  <si>
    <t>38</t>
  </si>
  <si>
    <t>39</t>
  </si>
  <si>
    <t>40</t>
  </si>
  <si>
    <t>41</t>
  </si>
  <si>
    <t>41 年 4 月</t>
  </si>
  <si>
    <t xml:space="preserve">   5</t>
  </si>
  <si>
    <t xml:space="preserve"> 42 年 1</t>
  </si>
  <si>
    <t xml:space="preserve">   2</t>
  </si>
  <si>
    <t xml:space="preserve">   3</t>
  </si>
  <si>
    <t>資料：熊本地方貯金局</t>
  </si>
  <si>
    <t xml:space="preserve"> </t>
  </si>
  <si>
    <r>
      <t xml:space="preserve">Ｃ　 </t>
    </r>
    <r>
      <rPr>
        <sz val="12"/>
        <color indexed="8"/>
        <rFont val="ＭＳ ゴシック"/>
        <family val="3"/>
      </rPr>
      <t>郵 便 貯 金 種 類 別 払 戻 高</t>
    </r>
  </si>
  <si>
    <t>（単位  1,000円）</t>
  </si>
  <si>
    <t>総　　　額</t>
  </si>
  <si>
    <t>通 常 貯 金</t>
  </si>
  <si>
    <t>積 立 貯 金</t>
  </si>
  <si>
    <t xml:space="preserve">定 額 貯 金 </t>
  </si>
  <si>
    <t>割 定 貯 金</t>
  </si>
  <si>
    <t>定 期 貯 金</t>
  </si>
  <si>
    <t>月　　 次</t>
  </si>
  <si>
    <t>昭和37年度</t>
  </si>
  <si>
    <t xml:space="preserve">  42 年 1 </t>
  </si>
  <si>
    <t xml:space="preserve">   2</t>
  </si>
  <si>
    <t xml:space="preserve">   3</t>
  </si>
  <si>
    <t>資料：熊本地方貯金局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</si>
</sst>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0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2"/>
      <color indexed="8"/>
      <name val="ＭＳ ゴシック"/>
      <family val="3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9"/>
      <name val="ＭＳ 明朝"/>
      <family val="1"/>
    </font>
    <font>
      <sz val="8.5"/>
      <color indexed="8"/>
      <name val="ＭＳ 明朝"/>
      <family val="1"/>
    </font>
    <font>
      <sz val="11"/>
      <color indexed="8"/>
      <name val="ＭＳ 明朝"/>
      <family val="1"/>
    </font>
    <font>
      <sz val="12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3" fontId="18" fillId="0" borderId="0" xfId="0" applyNumberFormat="1" applyFont="1" applyAlignment="1" applyProtection="1">
      <alignment horizontal="center" vertical="center"/>
      <protection/>
    </xf>
    <xf numFmtId="3" fontId="18" fillId="0" borderId="0" xfId="0" applyNumberFormat="1" applyFont="1" applyAlignment="1">
      <alignment vertical="center"/>
    </xf>
    <xf numFmtId="3" fontId="18" fillId="0" borderId="0" xfId="0" applyNumberFormat="1" applyFont="1" applyAlignment="1" applyProtection="1">
      <alignment horizontal="center" vertical="center"/>
      <protection/>
    </xf>
    <xf numFmtId="3" fontId="21" fillId="0" borderId="0" xfId="0" applyNumberFormat="1" applyFont="1" applyAlignment="1" applyProtection="1">
      <alignment horizontal="centerContinuous" vertical="center"/>
      <protection/>
    </xf>
    <xf numFmtId="3" fontId="22" fillId="0" borderId="0" xfId="0" applyNumberFormat="1" applyFont="1" applyAlignment="1">
      <alignment horizontal="centerContinuous" vertical="center"/>
    </xf>
    <xf numFmtId="3" fontId="22" fillId="0" borderId="0" xfId="0" applyNumberFormat="1" applyFont="1" applyBorder="1" applyAlignment="1">
      <alignment horizontal="centerContinuous" vertical="center"/>
    </xf>
    <xf numFmtId="3" fontId="23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3" fontId="22" fillId="0" borderId="0" xfId="0" applyNumberFormat="1" applyFont="1" applyAlignment="1">
      <alignment vertical="center"/>
    </xf>
    <xf numFmtId="3" fontId="22" fillId="0" borderId="10" xfId="0" applyNumberFormat="1" applyFont="1" applyBorder="1" applyAlignment="1" applyProtection="1">
      <alignment horizontal="left" vertical="center"/>
      <protection/>
    </xf>
    <xf numFmtId="3" fontId="22" fillId="0" borderId="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3" fontId="24" fillId="0" borderId="10" xfId="0" applyNumberFormat="1" applyFont="1" applyBorder="1" applyAlignment="1">
      <alignment horizontal="left" vertical="center"/>
    </xf>
    <xf numFmtId="3" fontId="24" fillId="0" borderId="10" xfId="0" applyNumberFormat="1" applyFont="1" applyBorder="1" applyAlignment="1">
      <alignment horizontal="right" vertical="center"/>
    </xf>
    <xf numFmtId="3" fontId="21" fillId="0" borderId="0" xfId="0" applyNumberFormat="1" applyFont="1" applyBorder="1" applyAlignment="1">
      <alignment horizontal="right" vertical="center"/>
    </xf>
    <xf numFmtId="3" fontId="22" fillId="0" borderId="11" xfId="0" applyNumberFormat="1" applyFont="1" applyBorder="1" applyAlignment="1" applyProtection="1">
      <alignment horizontal="center"/>
      <protection/>
    </xf>
    <xf numFmtId="49" fontId="22" fillId="0" borderId="12" xfId="0" applyNumberFormat="1" applyFont="1" applyBorder="1" applyAlignment="1" applyProtection="1">
      <alignment horizontal="center" vertical="center"/>
      <protection/>
    </xf>
    <xf numFmtId="49" fontId="22" fillId="0" borderId="13" xfId="0" applyNumberFormat="1" applyFont="1" applyBorder="1" applyAlignment="1" applyProtection="1">
      <alignment horizontal="center" vertical="center"/>
      <protection/>
    </xf>
    <xf numFmtId="3" fontId="22" fillId="0" borderId="12" xfId="0" applyNumberFormat="1" applyFont="1" applyBorder="1" applyAlignment="1" applyProtection="1">
      <alignment horizontal="center" vertical="center"/>
      <protection/>
    </xf>
    <xf numFmtId="3" fontId="22" fillId="0" borderId="13" xfId="0" applyNumberFormat="1" applyFont="1" applyBorder="1" applyAlignment="1" applyProtection="1">
      <alignment horizontal="center" vertical="center"/>
      <protection/>
    </xf>
    <xf numFmtId="0" fontId="22" fillId="0" borderId="12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3" fontId="22" fillId="0" borderId="15" xfId="0" applyNumberFormat="1" applyFont="1" applyBorder="1" applyAlignment="1" applyProtection="1">
      <alignment horizontal="center" vertical="center" wrapText="1"/>
      <protection/>
    </xf>
    <xf numFmtId="3" fontId="22" fillId="0" borderId="16" xfId="0" applyNumberFormat="1" applyFont="1" applyBorder="1" applyAlignment="1" applyProtection="1">
      <alignment horizontal="center" vertical="center"/>
      <protection/>
    </xf>
    <xf numFmtId="3" fontId="22" fillId="0" borderId="17" xfId="0" applyNumberFormat="1" applyFont="1" applyBorder="1" applyAlignment="1" applyProtection="1">
      <alignment horizontal="center" vertical="center"/>
      <protection/>
    </xf>
    <xf numFmtId="3" fontId="22" fillId="0" borderId="18" xfId="0" applyNumberFormat="1" applyFont="1" applyBorder="1" applyAlignment="1" applyProtection="1">
      <alignment horizontal="center" vertical="center"/>
      <protection/>
    </xf>
    <xf numFmtId="3" fontId="22" fillId="0" borderId="18" xfId="0" applyNumberFormat="1" applyFont="1" applyBorder="1" applyAlignment="1" applyProtection="1">
      <alignment horizontal="center" vertical="center" shrinkToFit="1"/>
      <protection/>
    </xf>
    <xf numFmtId="0" fontId="22" fillId="0" borderId="18" xfId="0" applyFont="1" applyBorder="1" applyAlignment="1">
      <alignment horizontal="center" vertical="center"/>
    </xf>
    <xf numFmtId="3" fontId="22" fillId="0" borderId="16" xfId="0" applyNumberFormat="1" applyFont="1" applyBorder="1" applyAlignment="1">
      <alignment horizontal="center" vertical="center"/>
    </xf>
    <xf numFmtId="3" fontId="22" fillId="0" borderId="19" xfId="0" applyNumberFormat="1" applyFont="1" applyBorder="1" applyAlignment="1" quotePrefix="1">
      <alignment horizontal="center" vertical="center"/>
    </xf>
    <xf numFmtId="3" fontId="22" fillId="0" borderId="0" xfId="0" applyNumberFormat="1" applyFont="1" applyAlignment="1" applyProtection="1">
      <alignment horizontal="right" vertical="center"/>
      <protection locked="0"/>
    </xf>
    <xf numFmtId="3" fontId="22" fillId="0" borderId="0" xfId="0" applyNumberFormat="1" applyFont="1" applyBorder="1" applyAlignment="1" applyProtection="1">
      <alignment horizontal="right" vertical="center"/>
      <protection locked="0"/>
    </xf>
    <xf numFmtId="0" fontId="22" fillId="0" borderId="0" xfId="0" applyFont="1" applyAlignment="1" applyProtection="1">
      <alignment horizontal="right" vertical="center"/>
      <protection locked="0"/>
    </xf>
    <xf numFmtId="3" fontId="24" fillId="0" borderId="0" xfId="0" applyNumberFormat="1" applyFont="1" applyAlignment="1">
      <alignment vertical="center"/>
    </xf>
    <xf numFmtId="3" fontId="25" fillId="0" borderId="0" xfId="0" applyNumberFormat="1" applyFont="1" applyAlignment="1" applyProtection="1">
      <alignment horizontal="right" vertical="center"/>
      <protection locked="0"/>
    </xf>
    <xf numFmtId="3" fontId="26" fillId="0" borderId="19" xfId="0" applyNumberFormat="1" applyFont="1" applyBorder="1" applyAlignment="1" quotePrefix="1">
      <alignment horizontal="center" vertical="center"/>
    </xf>
    <xf numFmtId="3" fontId="26" fillId="0" borderId="0" xfId="0" applyNumberFormat="1" applyFont="1" applyAlignment="1" applyProtection="1">
      <alignment horizontal="right" vertical="center"/>
      <protection locked="0"/>
    </xf>
    <xf numFmtId="3" fontId="27" fillId="0" borderId="0" xfId="0" applyNumberFormat="1" applyFont="1" applyAlignment="1">
      <alignment vertical="center"/>
    </xf>
    <xf numFmtId="0" fontId="25" fillId="0" borderId="19" xfId="0" applyFont="1" applyBorder="1" applyAlignment="1" applyProtection="1" quotePrefix="1">
      <alignment horizontal="center" vertical="center"/>
      <protection locked="0"/>
    </xf>
    <xf numFmtId="3" fontId="22" fillId="0" borderId="0" xfId="0" applyNumberFormat="1" applyFont="1" applyBorder="1" applyAlignment="1">
      <alignment horizontal="right" vertical="center"/>
    </xf>
    <xf numFmtId="0" fontId="25" fillId="0" borderId="0" xfId="0" applyFont="1" applyBorder="1" applyAlignment="1" applyProtection="1">
      <alignment horizontal="right" vertical="center"/>
      <protection locked="0"/>
    </xf>
    <xf numFmtId="0" fontId="25" fillId="0" borderId="0" xfId="0" applyFont="1" applyBorder="1" applyAlignment="1" applyProtection="1" quotePrefix="1">
      <alignment horizontal="right" vertical="center"/>
      <protection locked="0"/>
    </xf>
    <xf numFmtId="0" fontId="25" fillId="0" borderId="19" xfId="0" applyFont="1" applyBorder="1" applyAlignment="1" applyProtection="1" quotePrefix="1">
      <alignment horizontal="left" vertical="center"/>
      <protection locked="0"/>
    </xf>
    <xf numFmtId="3" fontId="25" fillId="0" borderId="0" xfId="0" applyNumberFormat="1" applyFont="1" applyBorder="1" applyAlignment="1" applyProtection="1">
      <alignment horizontal="right" vertical="center"/>
      <protection locked="0"/>
    </xf>
    <xf numFmtId="0" fontId="28" fillId="0" borderId="17" xfId="0" applyFont="1" applyBorder="1" applyAlignment="1" applyProtection="1" quotePrefix="1">
      <alignment horizontal="center" vertical="center"/>
      <protection locked="0"/>
    </xf>
    <xf numFmtId="3" fontId="22" fillId="0" borderId="18" xfId="0" applyNumberFormat="1" applyFont="1" applyBorder="1" applyAlignment="1" applyProtection="1">
      <alignment horizontal="right" vertical="center"/>
      <protection locked="0"/>
    </xf>
    <xf numFmtId="3" fontId="22" fillId="0" borderId="17" xfId="0" applyNumberFormat="1" applyFont="1" applyBorder="1" applyAlignment="1" applyProtection="1">
      <alignment horizontal="right" vertical="center"/>
      <protection locked="0"/>
    </xf>
    <xf numFmtId="3" fontId="25" fillId="0" borderId="17" xfId="0" applyNumberFormat="1" applyFont="1" applyBorder="1" applyAlignment="1" applyProtection="1">
      <alignment horizontal="right" vertical="center"/>
      <protection locked="0"/>
    </xf>
    <xf numFmtId="3" fontId="29" fillId="0" borderId="0" xfId="0" applyNumberFormat="1" applyFont="1" applyBorder="1" applyAlignment="1" applyProtection="1">
      <alignment horizontal="left"/>
      <protection/>
    </xf>
    <xf numFmtId="3" fontId="22" fillId="0" borderId="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>
      <alignment horizontal="left"/>
    </xf>
    <xf numFmtId="0" fontId="25" fillId="0" borderId="0" xfId="0" applyFont="1" applyBorder="1" applyAlignment="1" applyProtection="1">
      <alignment horizontal="left"/>
      <protection locked="0"/>
    </xf>
    <xf numFmtId="3" fontId="22" fillId="0" borderId="0" xfId="0" applyNumberFormat="1" applyFont="1" applyBorder="1" applyAlignment="1" applyProtection="1">
      <alignment/>
      <protection/>
    </xf>
    <xf numFmtId="3" fontId="22" fillId="0" borderId="0" xfId="0" applyNumberFormat="1" applyFont="1" applyBorder="1" applyAlignment="1">
      <alignment/>
    </xf>
    <xf numFmtId="176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3" fontId="22" fillId="0" borderId="0" xfId="0" applyNumberFormat="1" applyFont="1" applyAlignment="1">
      <alignment/>
    </xf>
    <xf numFmtId="3" fontId="29" fillId="0" borderId="0" xfId="0" applyNumberFormat="1" applyFont="1" applyBorder="1" applyAlignment="1" applyProtection="1">
      <alignment horizontal="left" vertical="center"/>
      <protection/>
    </xf>
    <xf numFmtId="3" fontId="22" fillId="0" borderId="0" xfId="0" applyNumberFormat="1" applyFont="1" applyAlignment="1" applyProtection="1">
      <alignment vertical="center"/>
      <protection/>
    </xf>
    <xf numFmtId="0" fontId="25" fillId="0" borderId="0" xfId="0" applyFont="1" applyBorder="1" applyAlignment="1" applyProtection="1" quotePrefix="1">
      <alignment horizontal="center"/>
      <protection locked="0"/>
    </xf>
    <xf numFmtId="3" fontId="22" fillId="0" borderId="0" xfId="0" applyNumberFormat="1" applyFont="1" applyAlignment="1" applyProtection="1">
      <alignment vertical="center"/>
      <protection locked="0"/>
    </xf>
    <xf numFmtId="0" fontId="30" fillId="0" borderId="0" xfId="0" applyFont="1" applyAlignment="1">
      <alignment/>
    </xf>
    <xf numFmtId="0" fontId="23" fillId="0" borderId="0" xfId="0" applyFont="1" applyBorder="1" applyAlignment="1">
      <alignment vertical="center"/>
    </xf>
    <xf numFmtId="0" fontId="22" fillId="0" borderId="10" xfId="0" applyFont="1" applyBorder="1" applyAlignment="1" applyProtection="1">
      <alignment horizontal="left" vertical="center"/>
      <protection/>
    </xf>
    <xf numFmtId="37" fontId="22" fillId="0" borderId="10" xfId="0" applyNumberFormat="1" applyFont="1" applyBorder="1" applyAlignment="1" applyProtection="1">
      <alignment vertical="center"/>
      <protection/>
    </xf>
    <xf numFmtId="0" fontId="30" fillId="0" borderId="10" xfId="0" applyFont="1" applyBorder="1" applyAlignment="1">
      <alignment/>
    </xf>
    <xf numFmtId="0" fontId="31" fillId="0" borderId="10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22" fillId="0" borderId="11" xfId="0" applyFont="1" applyBorder="1" applyAlignment="1">
      <alignment horizontal="center"/>
    </xf>
    <xf numFmtId="37" fontId="22" fillId="0" borderId="18" xfId="0" applyNumberFormat="1" applyFont="1" applyBorder="1" applyAlignment="1" applyProtection="1">
      <alignment horizontal="centerContinuous" vertical="center"/>
      <protection/>
    </xf>
    <xf numFmtId="37" fontId="22" fillId="0" borderId="17" xfId="0" applyNumberFormat="1" applyFont="1" applyBorder="1" applyAlignment="1" applyProtection="1">
      <alignment horizontal="centerContinuous" vertical="center"/>
      <protection/>
    </xf>
    <xf numFmtId="37" fontId="22" fillId="0" borderId="13" xfId="0" applyNumberFormat="1" applyFont="1" applyBorder="1" applyAlignment="1" applyProtection="1">
      <alignment horizontal="centerContinuous" vertical="center"/>
      <protection/>
    </xf>
    <xf numFmtId="37" fontId="22" fillId="0" borderId="12" xfId="0" applyNumberFormat="1" applyFont="1" applyBorder="1" applyAlignment="1" applyProtection="1">
      <alignment horizontal="center" vertical="center"/>
      <protection/>
    </xf>
    <xf numFmtId="37" fontId="22" fillId="0" borderId="14" xfId="0" applyNumberFormat="1" applyFont="1" applyBorder="1" applyAlignment="1" applyProtection="1">
      <alignment horizontal="center" vertical="center"/>
      <protection/>
    </xf>
    <xf numFmtId="37" fontId="22" fillId="0" borderId="0" xfId="0" applyNumberFormat="1" applyFont="1" applyBorder="1" applyAlignment="1" applyProtection="1">
      <alignment horizontal="centerContinuous" vertical="center"/>
      <protection/>
    </xf>
    <xf numFmtId="37" fontId="22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37" fontId="24" fillId="0" borderId="0" xfId="0" applyNumberFormat="1" applyFont="1" applyBorder="1" applyAlignment="1" applyProtection="1">
      <alignment horizontal="centerContinuous" vertical="center"/>
      <protection/>
    </xf>
    <xf numFmtId="0" fontId="30" fillId="0" borderId="0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22" fillId="0" borderId="15" xfId="0" applyFont="1" applyBorder="1" applyAlignment="1">
      <alignment horizontal="center" vertical="center"/>
    </xf>
    <xf numFmtId="37" fontId="22" fillId="0" borderId="20" xfId="0" applyNumberFormat="1" applyFont="1" applyBorder="1" applyAlignment="1" applyProtection="1">
      <alignment horizontal="center" vertical="center" wrapText="1"/>
      <protection/>
    </xf>
    <xf numFmtId="37" fontId="22" fillId="0" borderId="20" xfId="0" applyNumberFormat="1" applyFont="1" applyBorder="1" applyAlignment="1" applyProtection="1">
      <alignment horizontal="center" vertical="center"/>
      <protection/>
    </xf>
    <xf numFmtId="37" fontId="22" fillId="0" borderId="0" xfId="0" applyNumberFormat="1" applyFont="1" applyBorder="1" applyAlignment="1" applyProtection="1">
      <alignment horizontal="center" vertical="center"/>
      <protection/>
    </xf>
    <xf numFmtId="37" fontId="22" fillId="0" borderId="21" xfId="0" applyNumberFormat="1" applyFont="1" applyBorder="1" applyAlignment="1" applyProtection="1">
      <alignment horizontal="right" vertical="center"/>
      <protection locked="0"/>
    </xf>
    <xf numFmtId="37" fontId="22" fillId="0" borderId="22" xfId="0" applyNumberFormat="1" applyFont="1" applyBorder="1" applyAlignment="1" applyProtection="1">
      <alignment horizontal="right" vertical="center"/>
      <protection locked="0"/>
    </xf>
    <xf numFmtId="37" fontId="22" fillId="0" borderId="0" xfId="0" applyNumberFormat="1" applyFont="1" applyBorder="1" applyAlignment="1" applyProtection="1">
      <alignment vertical="center"/>
      <protection locked="0"/>
    </xf>
    <xf numFmtId="37" fontId="22" fillId="0" borderId="0" xfId="0" applyNumberFormat="1" applyFont="1" applyBorder="1" applyAlignment="1" applyProtection="1">
      <alignment horizontal="right" vertical="center"/>
      <protection locked="0"/>
    </xf>
    <xf numFmtId="0" fontId="30" fillId="0" borderId="0" xfId="0" applyFont="1" applyBorder="1" applyAlignment="1">
      <alignment/>
    </xf>
    <xf numFmtId="37" fontId="22" fillId="0" borderId="23" xfId="0" applyNumberFormat="1" applyFont="1" applyBorder="1" applyAlignment="1" applyProtection="1">
      <alignment horizontal="right" vertical="center"/>
      <protection locked="0"/>
    </xf>
    <xf numFmtId="37" fontId="22" fillId="0" borderId="0" xfId="0" applyNumberFormat="1" applyFont="1" applyAlignment="1" applyProtection="1">
      <alignment horizontal="right" vertical="center"/>
      <protection locked="0"/>
    </xf>
    <xf numFmtId="37" fontId="26" fillId="0" borderId="0" xfId="0" applyNumberFormat="1" applyFont="1" applyBorder="1" applyAlignment="1" applyProtection="1">
      <alignment horizontal="right" vertical="center"/>
      <protection locked="0"/>
    </xf>
    <xf numFmtId="37" fontId="26" fillId="0" borderId="0" xfId="0" applyNumberFormat="1" applyFont="1" applyBorder="1" applyAlignment="1" applyProtection="1">
      <alignment vertical="center"/>
      <protection locked="0"/>
    </xf>
    <xf numFmtId="0" fontId="32" fillId="0" borderId="0" xfId="0" applyFont="1" applyBorder="1" applyAlignment="1">
      <alignment/>
    </xf>
    <xf numFmtId="0" fontId="32" fillId="0" borderId="0" xfId="0" applyFont="1" applyAlignment="1">
      <alignment/>
    </xf>
    <xf numFmtId="38" fontId="22" fillId="0" borderId="0" xfId="48" applyFont="1" applyBorder="1" applyAlignment="1" applyProtection="1">
      <alignment horizontal="right" vertical="center"/>
      <protection locked="0"/>
    </xf>
    <xf numFmtId="0" fontId="25" fillId="0" borderId="15" xfId="0" applyFont="1" applyBorder="1" applyAlignment="1" applyProtection="1" quotePrefix="1">
      <alignment horizontal="center" vertical="center"/>
      <protection locked="0"/>
    </xf>
    <xf numFmtId="37" fontId="22" fillId="0" borderId="17" xfId="0" applyNumberFormat="1" applyFont="1" applyBorder="1" applyAlignment="1" applyProtection="1">
      <alignment horizontal="right" vertical="center"/>
      <protection locked="0"/>
    </xf>
    <xf numFmtId="3" fontId="29" fillId="0" borderId="22" xfId="0" applyNumberFormat="1" applyFont="1" applyBorder="1" applyAlignment="1" applyProtection="1">
      <alignment horizontal="left" vertical="center"/>
      <protection/>
    </xf>
    <xf numFmtId="3" fontId="22" fillId="0" borderId="22" xfId="0" applyNumberFormat="1" applyFont="1" applyBorder="1" applyAlignment="1" applyProtection="1">
      <alignment horizontal="left" vertical="center"/>
      <protection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Continuous" vertical="center"/>
    </xf>
    <xf numFmtId="0" fontId="22" fillId="0" borderId="1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 applyProtection="1">
      <alignment horizontal="left" vertical="center"/>
      <protection/>
    </xf>
    <xf numFmtId="0" fontId="22" fillId="0" borderId="0" xfId="0" applyFont="1" applyBorder="1" applyAlignment="1">
      <alignment horizontal="centerContinuous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2" fillId="0" borderId="11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5" fillId="0" borderId="19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3" fontId="22" fillId="0" borderId="26" xfId="0" applyNumberFormat="1" applyFont="1" applyBorder="1" applyAlignment="1" quotePrefix="1">
      <alignment horizontal="center" vertical="center"/>
    </xf>
    <xf numFmtId="3" fontId="22" fillId="0" borderId="21" xfId="0" applyNumberFormat="1" applyFont="1" applyBorder="1" applyAlignment="1" applyProtection="1">
      <alignment horizontal="right" vertical="center"/>
      <protection locked="0"/>
    </xf>
    <xf numFmtId="3" fontId="22" fillId="0" borderId="22" xfId="0" applyNumberFormat="1" applyFont="1" applyBorder="1" applyAlignment="1" applyProtection="1">
      <alignment horizontal="right" vertical="center"/>
      <protection locked="0"/>
    </xf>
    <xf numFmtId="3" fontId="22" fillId="0" borderId="0" xfId="0" applyNumberFormat="1" applyFont="1" applyBorder="1" applyAlignment="1" applyProtection="1">
      <alignment vertical="center"/>
      <protection locked="0"/>
    </xf>
    <xf numFmtId="3" fontId="22" fillId="0" borderId="23" xfId="0" applyNumberFormat="1" applyFont="1" applyBorder="1" applyAlignment="1" applyProtection="1">
      <alignment horizontal="right" vertical="center"/>
      <protection locked="0"/>
    </xf>
    <xf numFmtId="3" fontId="26" fillId="0" borderId="0" xfId="0" applyNumberFormat="1" applyFont="1" applyBorder="1" applyAlignment="1" applyProtection="1">
      <alignment horizontal="right" vertical="center"/>
      <protection locked="0"/>
    </xf>
    <xf numFmtId="3" fontId="26" fillId="0" borderId="0" xfId="0" applyNumberFormat="1" applyFont="1" applyBorder="1" applyAlignment="1" applyProtection="1">
      <alignment vertical="center"/>
      <protection locked="0"/>
    </xf>
    <xf numFmtId="0" fontId="26" fillId="0" borderId="0" xfId="0" applyFont="1" applyAlignment="1">
      <alignment vertical="center"/>
    </xf>
    <xf numFmtId="0" fontId="22" fillId="0" borderId="0" xfId="0" applyFont="1" applyAlignment="1" applyProtection="1">
      <alignment vertical="center"/>
      <protection locked="0"/>
    </xf>
    <xf numFmtId="3" fontId="22" fillId="0" borderId="17" xfId="0" applyNumberFormat="1" applyFont="1" applyBorder="1" applyAlignment="1" applyProtection="1">
      <alignment horizontal="left" vertical="center"/>
      <protection/>
    </xf>
    <xf numFmtId="3" fontId="22" fillId="0" borderId="18" xfId="0" applyNumberFormat="1" applyFont="1" applyBorder="1" applyAlignment="1" applyProtection="1">
      <alignment horizontal="left" vertical="center"/>
      <protection/>
    </xf>
    <xf numFmtId="0" fontId="22" fillId="0" borderId="17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5" fillId="0" borderId="0" xfId="0" applyFont="1" applyBorder="1" applyAlignment="1" applyProtection="1" quotePrefix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8;&#24180;&#12288;&#22823;&#20998;&#30476;&#32113;&#35336;&#24180;&#37969;\&#26157;&#21644;42&#24180;&#24230;13&#37329;&#34701;140-1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  <sheetName val="152Ａ"/>
      <sheetName val="152Ｂ"/>
      <sheetName val="152Ｃ"/>
      <sheetName val="153"/>
      <sheetName val="154Ａ"/>
      <sheetName val="154Ｂ"/>
      <sheetName val="155Ａ"/>
      <sheetName val="155Ｂ"/>
      <sheetName val="156"/>
      <sheetName val="157"/>
      <sheetName val="158"/>
      <sheetName val="159"/>
      <sheetName val="160"/>
      <sheetName val="161"/>
      <sheetName val="162"/>
      <sheetName val="163"/>
      <sheetName val="16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tabSelected="1" zoomScalePageLayoutView="0" workbookViewId="0" topLeftCell="A1">
      <selection activeCell="A1" sqref="A1:M1"/>
    </sheetView>
  </sheetViews>
  <sheetFormatPr defaultColWidth="10.59765625" defaultRowHeight="14.25"/>
  <cols>
    <col min="1" max="1" width="11.3984375" style="9" customWidth="1"/>
    <col min="2" max="2" width="6.5" style="9" customWidth="1"/>
    <col min="3" max="3" width="11.69921875" style="9" customWidth="1"/>
    <col min="4" max="4" width="4.59765625" style="9" customWidth="1"/>
    <col min="5" max="5" width="10.59765625" style="9" customWidth="1"/>
    <col min="6" max="6" width="5.19921875" style="9" customWidth="1"/>
    <col min="7" max="7" width="10.69921875" style="9" customWidth="1"/>
    <col min="8" max="8" width="6.59765625" style="9" customWidth="1"/>
    <col min="9" max="9" width="12" style="9" customWidth="1"/>
    <col min="10" max="10" width="5.5" style="9" customWidth="1"/>
    <col min="11" max="11" width="10" style="9" customWidth="1"/>
    <col min="12" max="12" width="4.8984375" style="9" customWidth="1"/>
    <col min="13" max="13" width="10.09765625" style="9" bestFit="1" customWidth="1"/>
    <col min="14" max="16384" width="10.59765625" style="9" customWidth="1"/>
  </cols>
  <sheetData>
    <row r="1" spans="1:13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2" customFormat="1" ht="15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.75" customHeight="1">
      <c r="A3" s="4"/>
      <c r="B3" s="5"/>
      <c r="C3" s="6"/>
      <c r="D3" s="5"/>
      <c r="E3" s="7" t="s">
        <v>1</v>
      </c>
      <c r="F3" s="8"/>
      <c r="G3" s="8"/>
      <c r="H3" s="8"/>
      <c r="I3" s="8"/>
      <c r="J3" s="5"/>
      <c r="K3" s="5"/>
      <c r="L3" s="5"/>
      <c r="M3" s="5"/>
    </row>
    <row r="4" spans="1:23" ht="15.75" customHeight="1" thickBot="1">
      <c r="A4" s="10" t="s">
        <v>2</v>
      </c>
      <c r="B4" s="11"/>
      <c r="C4" s="12"/>
      <c r="D4" s="12"/>
      <c r="J4" s="13"/>
      <c r="K4" s="13"/>
      <c r="L4" s="14" t="s">
        <v>3</v>
      </c>
      <c r="M4" s="15"/>
      <c r="R4" s="16"/>
      <c r="W4" s="16"/>
    </row>
    <row r="5" spans="1:13" ht="19.5" customHeight="1" thickTop="1">
      <c r="A5" s="17" t="s">
        <v>4</v>
      </c>
      <c r="B5" s="18" t="s">
        <v>5</v>
      </c>
      <c r="C5" s="19"/>
      <c r="D5" s="20" t="s">
        <v>6</v>
      </c>
      <c r="E5" s="21"/>
      <c r="F5" s="20" t="s">
        <v>7</v>
      </c>
      <c r="G5" s="21"/>
      <c r="H5" s="20" t="s">
        <v>8</v>
      </c>
      <c r="I5" s="21"/>
      <c r="J5" s="20" t="s">
        <v>9</v>
      </c>
      <c r="K5" s="21"/>
      <c r="L5" s="22" t="s">
        <v>10</v>
      </c>
      <c r="M5" s="23"/>
    </row>
    <row r="6" spans="1:13" ht="19.5" customHeight="1">
      <c r="A6" s="24" t="s">
        <v>11</v>
      </c>
      <c r="B6" s="25" t="s">
        <v>12</v>
      </c>
      <c r="C6" s="26" t="s">
        <v>13</v>
      </c>
      <c r="D6" s="27" t="s">
        <v>14</v>
      </c>
      <c r="E6" s="27" t="s">
        <v>15</v>
      </c>
      <c r="F6" s="27" t="s">
        <v>14</v>
      </c>
      <c r="G6" s="27" t="s">
        <v>15</v>
      </c>
      <c r="H6" s="28" t="s">
        <v>12</v>
      </c>
      <c r="I6" s="27" t="s">
        <v>15</v>
      </c>
      <c r="J6" s="29" t="s">
        <v>12</v>
      </c>
      <c r="K6" s="30" t="s">
        <v>16</v>
      </c>
      <c r="L6" s="27" t="s">
        <v>14</v>
      </c>
      <c r="M6" s="27" t="s">
        <v>13</v>
      </c>
    </row>
    <row r="7" spans="1:13" s="35" customFormat="1" ht="16.5" customHeight="1">
      <c r="A7" s="31" t="s">
        <v>17</v>
      </c>
      <c r="B7" s="32">
        <v>2897</v>
      </c>
      <c r="C7" s="33">
        <v>18975032</v>
      </c>
      <c r="D7" s="32">
        <v>801</v>
      </c>
      <c r="E7" s="32">
        <v>5786261</v>
      </c>
      <c r="F7" s="32">
        <v>195</v>
      </c>
      <c r="G7" s="32">
        <v>1254943</v>
      </c>
      <c r="H7" s="32">
        <v>1705</v>
      </c>
      <c r="I7" s="32">
        <v>11701569</v>
      </c>
      <c r="J7" s="34">
        <v>194</v>
      </c>
      <c r="K7" s="32">
        <v>219020</v>
      </c>
      <c r="L7" s="32">
        <v>2</v>
      </c>
      <c r="M7" s="32">
        <v>1323</v>
      </c>
    </row>
    <row r="8" spans="1:13" s="35" customFormat="1" ht="16.5" customHeight="1">
      <c r="A8" s="31" t="s">
        <v>18</v>
      </c>
      <c r="B8" s="32">
        <v>3228</v>
      </c>
      <c r="C8" s="33">
        <v>22161180</v>
      </c>
      <c r="D8" s="32">
        <v>776</v>
      </c>
      <c r="E8" s="32">
        <v>6529990</v>
      </c>
      <c r="F8" s="32">
        <v>204</v>
      </c>
      <c r="G8" s="32">
        <v>1464758</v>
      </c>
      <c r="H8" s="32">
        <v>2045</v>
      </c>
      <c r="I8" s="32">
        <v>13916325</v>
      </c>
      <c r="J8" s="34">
        <v>200</v>
      </c>
      <c r="K8" s="32">
        <v>230277</v>
      </c>
      <c r="L8" s="32">
        <v>3</v>
      </c>
      <c r="M8" s="32">
        <v>19830</v>
      </c>
    </row>
    <row r="9" spans="1:13" s="35" customFormat="1" ht="16.5" customHeight="1">
      <c r="A9" s="31" t="s">
        <v>19</v>
      </c>
      <c r="B9" s="32">
        <v>3492</v>
      </c>
      <c r="C9" s="33">
        <v>26584621</v>
      </c>
      <c r="D9" s="32">
        <v>763</v>
      </c>
      <c r="E9" s="32">
        <v>7375802</v>
      </c>
      <c r="F9" s="32">
        <v>210</v>
      </c>
      <c r="G9" s="32">
        <v>1684982</v>
      </c>
      <c r="H9" s="32">
        <v>2367</v>
      </c>
      <c r="I9" s="32">
        <v>17327316</v>
      </c>
      <c r="J9" s="34">
        <v>150</v>
      </c>
      <c r="K9" s="36">
        <v>180214</v>
      </c>
      <c r="L9" s="32">
        <v>3</v>
      </c>
      <c r="M9" s="32">
        <v>16307</v>
      </c>
    </row>
    <row r="10" spans="1:13" s="35" customFormat="1" ht="16.5" customHeight="1">
      <c r="A10" s="31" t="s">
        <v>20</v>
      </c>
      <c r="B10" s="32">
        <v>3348</v>
      </c>
      <c r="C10" s="33">
        <v>32336695</v>
      </c>
      <c r="D10" s="32">
        <v>750</v>
      </c>
      <c r="E10" s="32">
        <v>8502288</v>
      </c>
      <c r="F10" s="32">
        <v>215</v>
      </c>
      <c r="G10" s="32">
        <v>1927297</v>
      </c>
      <c r="H10" s="32">
        <v>2266</v>
      </c>
      <c r="I10" s="32">
        <v>21741914</v>
      </c>
      <c r="J10" s="34">
        <v>115</v>
      </c>
      <c r="K10" s="36">
        <v>145446</v>
      </c>
      <c r="L10" s="32">
        <v>2</v>
      </c>
      <c r="M10" s="32">
        <v>19751</v>
      </c>
    </row>
    <row r="11" spans="1:13" s="35" customFormat="1" ht="16.5" customHeight="1">
      <c r="A11" s="31"/>
      <c r="B11" s="32"/>
      <c r="C11" s="33"/>
      <c r="D11" s="32"/>
      <c r="E11" s="32"/>
      <c r="F11" s="32"/>
      <c r="G11" s="32"/>
      <c r="H11" s="32"/>
      <c r="I11" s="32"/>
      <c r="J11" s="34"/>
      <c r="K11" s="36"/>
      <c r="L11" s="32"/>
      <c r="M11" s="32"/>
    </row>
    <row r="12" spans="1:13" s="39" customFormat="1" ht="16.5" customHeight="1">
      <c r="A12" s="37" t="s">
        <v>21</v>
      </c>
      <c r="B12" s="38">
        <f>B25</f>
        <v>3348</v>
      </c>
      <c r="C12" s="38">
        <f>C25</f>
        <v>39497280</v>
      </c>
      <c r="D12" s="38">
        <f>D25</f>
        <v>741</v>
      </c>
      <c r="E12" s="38">
        <f aca="true" t="shared" si="0" ref="E12:M12">E25</f>
        <v>10097858</v>
      </c>
      <c r="F12" s="38">
        <f t="shared" si="0"/>
        <v>220</v>
      </c>
      <c r="G12" s="38">
        <f t="shared" si="0"/>
        <v>2202836</v>
      </c>
      <c r="H12" s="38">
        <f t="shared" si="0"/>
        <v>2293</v>
      </c>
      <c r="I12" s="38">
        <f t="shared" si="0"/>
        <v>27055564</v>
      </c>
      <c r="J12" s="38">
        <f t="shared" si="0"/>
        <v>91</v>
      </c>
      <c r="K12" s="38">
        <f t="shared" si="0"/>
        <v>119683</v>
      </c>
      <c r="L12" s="38">
        <f t="shared" si="0"/>
        <v>3</v>
      </c>
      <c r="M12" s="38">
        <f t="shared" si="0"/>
        <v>21339</v>
      </c>
    </row>
    <row r="13" spans="1:13" s="39" customFormat="1" ht="16.5" customHeight="1">
      <c r="A13" s="37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</row>
    <row r="14" spans="1:13" s="35" customFormat="1" ht="16.5" customHeight="1">
      <c r="A14" s="40" t="s">
        <v>22</v>
      </c>
      <c r="B14" s="33">
        <v>3339</v>
      </c>
      <c r="C14" s="33">
        <v>32623919</v>
      </c>
      <c r="D14" s="33">
        <v>755</v>
      </c>
      <c r="E14" s="33">
        <v>8554012</v>
      </c>
      <c r="F14" s="33">
        <v>216</v>
      </c>
      <c r="G14" s="33">
        <v>1845346</v>
      </c>
      <c r="H14" s="33">
        <v>2254</v>
      </c>
      <c r="I14" s="33">
        <v>22061289</v>
      </c>
      <c r="J14" s="36">
        <v>113</v>
      </c>
      <c r="K14" s="36">
        <v>143250</v>
      </c>
      <c r="L14" s="33">
        <v>2</v>
      </c>
      <c r="M14" s="33">
        <v>20021</v>
      </c>
    </row>
    <row r="15" spans="1:13" s="35" customFormat="1" ht="16.5" customHeight="1">
      <c r="A15" s="40" t="s">
        <v>23</v>
      </c>
      <c r="B15" s="33">
        <v>3338</v>
      </c>
      <c r="C15" s="33">
        <v>32832587</v>
      </c>
      <c r="D15" s="33">
        <v>757</v>
      </c>
      <c r="E15" s="33">
        <v>8413215</v>
      </c>
      <c r="F15" s="33">
        <v>216</v>
      </c>
      <c r="G15" s="41">
        <v>1827286</v>
      </c>
      <c r="H15" s="33">
        <v>2251</v>
      </c>
      <c r="I15" s="33">
        <v>22430280</v>
      </c>
      <c r="J15" s="36">
        <v>112</v>
      </c>
      <c r="K15" s="36">
        <v>141580</v>
      </c>
      <c r="L15" s="33">
        <v>2</v>
      </c>
      <c r="M15" s="33">
        <v>20225</v>
      </c>
    </row>
    <row r="16" spans="1:13" s="35" customFormat="1" ht="16.5" customHeight="1">
      <c r="A16" s="40" t="s">
        <v>24</v>
      </c>
      <c r="B16" s="33">
        <v>3351</v>
      </c>
      <c r="C16" s="33">
        <v>33554066</v>
      </c>
      <c r="D16" s="42">
        <v>760</v>
      </c>
      <c r="E16" s="33">
        <v>8600670</v>
      </c>
      <c r="F16" s="33">
        <v>217</v>
      </c>
      <c r="G16" s="33">
        <v>1835040</v>
      </c>
      <c r="H16" s="33">
        <v>2261</v>
      </c>
      <c r="I16" s="33">
        <v>22956701</v>
      </c>
      <c r="J16" s="36">
        <v>111</v>
      </c>
      <c r="K16" s="36">
        <v>140623</v>
      </c>
      <c r="L16" s="33">
        <v>2</v>
      </c>
      <c r="M16" s="33">
        <v>21031</v>
      </c>
    </row>
    <row r="17" spans="1:13" s="35" customFormat="1" ht="16.5" customHeight="1">
      <c r="A17" s="40" t="s">
        <v>25</v>
      </c>
      <c r="B17" s="33">
        <v>3343</v>
      </c>
      <c r="C17" s="33">
        <v>34156127</v>
      </c>
      <c r="D17" s="43">
        <v>760</v>
      </c>
      <c r="E17" s="33">
        <v>8833728</v>
      </c>
      <c r="F17" s="33">
        <v>217</v>
      </c>
      <c r="G17" s="33">
        <v>1883056</v>
      </c>
      <c r="H17" s="33">
        <v>2254</v>
      </c>
      <c r="I17" s="33">
        <v>23274673</v>
      </c>
      <c r="J17" s="36">
        <v>110</v>
      </c>
      <c r="K17" s="36">
        <v>143239</v>
      </c>
      <c r="L17" s="33">
        <v>2</v>
      </c>
      <c r="M17" s="33">
        <v>21431</v>
      </c>
    </row>
    <row r="18" spans="1:13" s="35" customFormat="1" ht="16.5" customHeight="1">
      <c r="A18" s="40" t="s">
        <v>26</v>
      </c>
      <c r="B18" s="33">
        <v>3335</v>
      </c>
      <c r="C18" s="33">
        <v>34357563</v>
      </c>
      <c r="D18" s="43">
        <v>758</v>
      </c>
      <c r="E18" s="33">
        <v>8703217</v>
      </c>
      <c r="F18" s="33">
        <v>217</v>
      </c>
      <c r="G18" s="33">
        <v>1946819</v>
      </c>
      <c r="H18" s="33">
        <v>2249</v>
      </c>
      <c r="I18" s="33">
        <v>23544245</v>
      </c>
      <c r="J18" s="36">
        <v>109</v>
      </c>
      <c r="K18" s="36">
        <v>141570</v>
      </c>
      <c r="L18" s="33">
        <v>2</v>
      </c>
      <c r="M18" s="33">
        <v>21712</v>
      </c>
    </row>
    <row r="19" spans="1:13" s="35" customFormat="1" ht="16.5" customHeight="1">
      <c r="A19" s="40" t="s">
        <v>27</v>
      </c>
      <c r="B19" s="33">
        <v>3314</v>
      </c>
      <c r="C19" s="33">
        <v>34457785</v>
      </c>
      <c r="D19" s="43">
        <v>755</v>
      </c>
      <c r="E19" s="33">
        <v>8588142</v>
      </c>
      <c r="F19" s="33">
        <v>217</v>
      </c>
      <c r="G19" s="33">
        <v>1980870</v>
      </c>
      <c r="H19" s="33">
        <v>2236</v>
      </c>
      <c r="I19" s="33">
        <v>23733218</v>
      </c>
      <c r="J19" s="36">
        <v>103</v>
      </c>
      <c r="K19" s="36">
        <v>133520</v>
      </c>
      <c r="L19" s="33">
        <v>2</v>
      </c>
      <c r="M19" s="33">
        <v>22035</v>
      </c>
    </row>
    <row r="20" spans="1:13" s="35" customFormat="1" ht="16.5" customHeight="1">
      <c r="A20" s="40" t="s">
        <v>28</v>
      </c>
      <c r="B20" s="33">
        <v>3306</v>
      </c>
      <c r="C20" s="33">
        <v>34917345</v>
      </c>
      <c r="D20" s="43">
        <v>755</v>
      </c>
      <c r="E20" s="33">
        <v>8779513</v>
      </c>
      <c r="F20" s="33">
        <v>217</v>
      </c>
      <c r="G20" s="33">
        <v>2026057</v>
      </c>
      <c r="H20" s="33">
        <v>2230</v>
      </c>
      <c r="I20" s="33">
        <v>23958132</v>
      </c>
      <c r="J20" s="36">
        <v>102</v>
      </c>
      <c r="K20" s="36">
        <v>131187</v>
      </c>
      <c r="L20" s="33">
        <v>2</v>
      </c>
      <c r="M20" s="33">
        <v>22455</v>
      </c>
    </row>
    <row r="21" spans="1:13" s="35" customFormat="1" ht="16.5" customHeight="1">
      <c r="A21" s="40" t="s">
        <v>29</v>
      </c>
      <c r="B21" s="33">
        <v>3301</v>
      </c>
      <c r="C21" s="33">
        <v>35104654</v>
      </c>
      <c r="D21" s="43">
        <v>756</v>
      </c>
      <c r="E21" s="33">
        <v>8625056</v>
      </c>
      <c r="F21" s="33">
        <v>217</v>
      </c>
      <c r="G21" s="33">
        <v>2075766</v>
      </c>
      <c r="H21" s="33">
        <v>2225</v>
      </c>
      <c r="I21" s="33">
        <v>24252030</v>
      </c>
      <c r="J21" s="36">
        <v>101</v>
      </c>
      <c r="K21" s="36">
        <v>130092</v>
      </c>
      <c r="L21" s="33">
        <v>2</v>
      </c>
      <c r="M21" s="33">
        <v>21710</v>
      </c>
    </row>
    <row r="22" spans="1:13" s="35" customFormat="1" ht="16.5" customHeight="1">
      <c r="A22" s="40" t="s">
        <v>30</v>
      </c>
      <c r="B22" s="33">
        <v>3319</v>
      </c>
      <c r="C22" s="33">
        <v>37024200</v>
      </c>
      <c r="D22" s="43">
        <v>732</v>
      </c>
      <c r="E22" s="33">
        <v>9287731</v>
      </c>
      <c r="F22" s="33">
        <v>218</v>
      </c>
      <c r="G22" s="33">
        <v>2090558</v>
      </c>
      <c r="H22" s="33">
        <v>2269</v>
      </c>
      <c r="I22" s="33">
        <v>25496309</v>
      </c>
      <c r="J22" s="36">
        <v>99</v>
      </c>
      <c r="K22" s="36">
        <v>128339</v>
      </c>
      <c r="L22" s="33">
        <v>1</v>
      </c>
      <c r="M22" s="33">
        <v>21263</v>
      </c>
    </row>
    <row r="23" spans="1:13" s="35" customFormat="1" ht="16.5" customHeight="1">
      <c r="A23" s="44" t="s">
        <v>31</v>
      </c>
      <c r="B23" s="33">
        <v>3349</v>
      </c>
      <c r="C23" s="33">
        <v>37936135</v>
      </c>
      <c r="D23" s="43">
        <v>737</v>
      </c>
      <c r="E23" s="33">
        <v>9440609</v>
      </c>
      <c r="F23" s="33">
        <v>219</v>
      </c>
      <c r="G23" s="33">
        <v>2117750</v>
      </c>
      <c r="H23" s="33">
        <v>2293</v>
      </c>
      <c r="I23" s="33">
        <v>26226331</v>
      </c>
      <c r="J23" s="36">
        <v>98</v>
      </c>
      <c r="K23" s="36">
        <v>130404</v>
      </c>
      <c r="L23" s="33">
        <v>2</v>
      </c>
      <c r="M23" s="33">
        <v>21042</v>
      </c>
    </row>
    <row r="24" spans="1:13" s="35" customFormat="1" ht="16.5" customHeight="1">
      <c r="A24" s="40" t="s">
        <v>32</v>
      </c>
      <c r="B24" s="33">
        <v>3352</v>
      </c>
      <c r="C24" s="33">
        <v>38208433</v>
      </c>
      <c r="D24" s="43">
        <v>739</v>
      </c>
      <c r="E24" s="33">
        <v>9314287</v>
      </c>
      <c r="F24" s="33">
        <v>219</v>
      </c>
      <c r="G24" s="33">
        <v>2151892</v>
      </c>
      <c r="H24" s="33">
        <v>2297</v>
      </c>
      <c r="I24" s="33">
        <v>26597034</v>
      </c>
      <c r="J24" s="36">
        <v>93</v>
      </c>
      <c r="K24" s="36">
        <v>122701</v>
      </c>
      <c r="L24" s="33">
        <v>3</v>
      </c>
      <c r="M24" s="33">
        <v>22520</v>
      </c>
    </row>
    <row r="25" spans="1:13" s="35" customFormat="1" ht="16.5" customHeight="1">
      <c r="A25" s="40" t="s">
        <v>33</v>
      </c>
      <c r="B25" s="33">
        <v>3348</v>
      </c>
      <c r="C25" s="33">
        <v>39497280</v>
      </c>
      <c r="D25" s="33">
        <v>741</v>
      </c>
      <c r="E25" s="33">
        <v>10097858</v>
      </c>
      <c r="F25" s="33">
        <v>220</v>
      </c>
      <c r="G25" s="33">
        <v>2202836</v>
      </c>
      <c r="H25" s="33">
        <v>2293</v>
      </c>
      <c r="I25" s="33">
        <v>27055564</v>
      </c>
      <c r="J25" s="45">
        <v>91</v>
      </c>
      <c r="K25" s="45">
        <v>119683</v>
      </c>
      <c r="L25" s="33">
        <v>3</v>
      </c>
      <c r="M25" s="33">
        <v>21339</v>
      </c>
    </row>
    <row r="26" spans="1:13" s="35" customFormat="1" ht="3.75" customHeight="1">
      <c r="A26" s="46"/>
      <c r="B26" s="47"/>
      <c r="C26" s="48"/>
      <c r="D26" s="48"/>
      <c r="E26" s="48"/>
      <c r="F26" s="48"/>
      <c r="G26" s="48"/>
      <c r="H26" s="48"/>
      <c r="I26" s="48"/>
      <c r="J26" s="49"/>
      <c r="K26" s="49"/>
      <c r="L26" s="48"/>
      <c r="M26" s="48"/>
    </row>
    <row r="27" spans="1:13" s="58" customFormat="1" ht="13.5" customHeight="1">
      <c r="A27" s="50"/>
      <c r="B27" s="51"/>
      <c r="C27" s="52"/>
      <c r="D27" s="53"/>
      <c r="E27" s="54"/>
      <c r="F27" s="54"/>
      <c r="G27" s="55"/>
      <c r="H27" s="55"/>
      <c r="I27" s="56"/>
      <c r="J27" s="57"/>
      <c r="K27" s="54"/>
      <c r="L27" s="54"/>
      <c r="M27" s="54"/>
    </row>
    <row r="28" spans="1:11" ht="12">
      <c r="A28" s="59"/>
      <c r="B28" s="60"/>
      <c r="C28" s="60"/>
      <c r="D28" s="61"/>
      <c r="E28" s="60"/>
      <c r="F28" s="60"/>
      <c r="G28" s="60"/>
      <c r="J28" s="60"/>
      <c r="K28" s="60"/>
    </row>
    <row r="29" ht="12">
      <c r="A29" s="11"/>
    </row>
    <row r="30" ht="12">
      <c r="A30" s="11"/>
    </row>
    <row r="31" spans="1:13" ht="12">
      <c r="A31" s="11"/>
      <c r="M31" s="62"/>
    </row>
    <row r="32" ht="12">
      <c r="A32" s="11"/>
    </row>
    <row r="33" ht="12">
      <c r="H33" s="62"/>
    </row>
  </sheetData>
  <sheetProtection/>
  <mergeCells count="8">
    <mergeCell ref="A1:M1"/>
    <mergeCell ref="E3:I3"/>
    <mergeCell ref="B5:C5"/>
    <mergeCell ref="D5:E5"/>
    <mergeCell ref="F5:G5"/>
    <mergeCell ref="H5:I5"/>
    <mergeCell ref="J5:K5"/>
    <mergeCell ref="L5:M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1" sqref="A1:M1"/>
    </sheetView>
  </sheetViews>
  <sheetFormatPr defaultColWidth="8.796875" defaultRowHeight="14.25"/>
  <cols>
    <col min="1" max="1" width="11.5" style="63" customWidth="1"/>
    <col min="2" max="2" width="8.09765625" style="63" customWidth="1"/>
    <col min="3" max="3" width="8.19921875" style="63" customWidth="1"/>
    <col min="4" max="4" width="13.69921875" style="63" customWidth="1"/>
    <col min="5" max="5" width="9.09765625" style="63" bestFit="1" customWidth="1"/>
    <col min="6" max="6" width="8" style="63" customWidth="1"/>
    <col min="7" max="7" width="13.69921875" style="63" customWidth="1"/>
    <col min="8" max="8" width="8.3984375" style="63" customWidth="1"/>
    <col min="9" max="9" width="13.59765625" style="63" customWidth="1"/>
    <col min="10" max="13" width="9.59765625" style="63" customWidth="1"/>
    <col min="14" max="16384" width="9" style="63" customWidth="1"/>
  </cols>
  <sheetData>
    <row r="1" ht="20.25" customHeight="1">
      <c r="D1" s="64" t="s">
        <v>34</v>
      </c>
    </row>
    <row r="2" spans="1:13" ht="16.5" customHeight="1" thickBot="1">
      <c r="A2" s="65" t="s">
        <v>35</v>
      </c>
      <c r="B2" s="66"/>
      <c r="C2" s="66"/>
      <c r="D2" s="67"/>
      <c r="E2" s="67"/>
      <c r="F2" s="68"/>
      <c r="G2" s="68"/>
      <c r="H2" s="69"/>
      <c r="I2" s="70"/>
      <c r="J2" s="70"/>
      <c r="K2" s="70"/>
      <c r="L2" s="70"/>
      <c r="M2" s="71"/>
    </row>
    <row r="3" spans="1:15" s="83" customFormat="1" ht="19.5" customHeight="1" thickTop="1">
      <c r="A3" s="72" t="s">
        <v>4</v>
      </c>
      <c r="B3" s="73" t="s">
        <v>36</v>
      </c>
      <c r="C3" s="74"/>
      <c r="D3" s="74"/>
      <c r="E3" s="73" t="s">
        <v>37</v>
      </c>
      <c r="F3" s="74"/>
      <c r="G3" s="75"/>
      <c r="H3" s="76" t="s">
        <v>38</v>
      </c>
      <c r="I3" s="77"/>
      <c r="J3" s="78"/>
      <c r="K3" s="78"/>
      <c r="L3" s="79"/>
      <c r="M3" s="80"/>
      <c r="N3" s="81"/>
      <c r="O3" s="82"/>
    </row>
    <row r="4" spans="1:15" s="83" customFormat="1" ht="19.5" customHeight="1">
      <c r="A4" s="84" t="s">
        <v>39</v>
      </c>
      <c r="B4" s="85" t="s">
        <v>40</v>
      </c>
      <c r="C4" s="86" t="s">
        <v>41</v>
      </c>
      <c r="D4" s="86" t="s">
        <v>42</v>
      </c>
      <c r="E4" s="86" t="s">
        <v>43</v>
      </c>
      <c r="F4" s="86" t="s">
        <v>44</v>
      </c>
      <c r="G4" s="86" t="s">
        <v>42</v>
      </c>
      <c r="H4" s="86" t="s">
        <v>45</v>
      </c>
      <c r="I4" s="86" t="s">
        <v>42</v>
      </c>
      <c r="J4" s="87"/>
      <c r="K4" s="87"/>
      <c r="L4" s="87"/>
      <c r="M4" s="87"/>
      <c r="N4" s="87"/>
      <c r="O4" s="82"/>
    </row>
    <row r="5" spans="1:15" ht="15.75" customHeight="1">
      <c r="A5" s="31" t="s">
        <v>17</v>
      </c>
      <c r="B5" s="88">
        <v>951</v>
      </c>
      <c r="C5" s="89" t="s">
        <v>46</v>
      </c>
      <c r="D5" s="89">
        <v>16737808</v>
      </c>
      <c r="E5" s="89">
        <v>624</v>
      </c>
      <c r="F5" s="89" t="s">
        <v>46</v>
      </c>
      <c r="G5" s="89">
        <v>14196409</v>
      </c>
      <c r="H5" s="89" t="s">
        <v>46</v>
      </c>
      <c r="I5" s="89" t="s">
        <v>46</v>
      </c>
      <c r="J5" s="90"/>
      <c r="K5" s="90"/>
      <c r="L5" s="90"/>
      <c r="M5" s="90"/>
      <c r="N5" s="91"/>
      <c r="O5" s="92"/>
    </row>
    <row r="6" spans="1:15" ht="16.5" customHeight="1">
      <c r="A6" s="31" t="s">
        <v>47</v>
      </c>
      <c r="B6" s="93">
        <v>1052</v>
      </c>
      <c r="C6" s="91" t="s">
        <v>46</v>
      </c>
      <c r="D6" s="94">
        <v>19406466</v>
      </c>
      <c r="E6" s="94">
        <v>722</v>
      </c>
      <c r="F6" s="91" t="s">
        <v>46</v>
      </c>
      <c r="G6" s="94">
        <v>16220316</v>
      </c>
      <c r="H6" s="91" t="s">
        <v>46</v>
      </c>
      <c r="I6" s="91" t="s">
        <v>46</v>
      </c>
      <c r="J6" s="90"/>
      <c r="K6" s="90"/>
      <c r="L6" s="90"/>
      <c r="M6" s="90"/>
      <c r="N6" s="90"/>
      <c r="O6" s="92"/>
    </row>
    <row r="7" spans="1:15" ht="16.5" customHeight="1">
      <c r="A7" s="31" t="s">
        <v>48</v>
      </c>
      <c r="B7" s="93">
        <v>1057</v>
      </c>
      <c r="C7" s="91" t="s">
        <v>46</v>
      </c>
      <c r="D7" s="94">
        <v>22947862</v>
      </c>
      <c r="E7" s="94">
        <v>792</v>
      </c>
      <c r="F7" s="91" t="s">
        <v>46</v>
      </c>
      <c r="G7" s="94">
        <v>18524423</v>
      </c>
      <c r="H7" s="91" t="s">
        <v>46</v>
      </c>
      <c r="I7" s="91" t="s">
        <v>46</v>
      </c>
      <c r="J7" s="90"/>
      <c r="K7" s="90"/>
      <c r="L7" s="90"/>
      <c r="M7" s="90"/>
      <c r="N7" s="90"/>
      <c r="O7" s="92"/>
    </row>
    <row r="8" spans="1:15" ht="16.5" customHeight="1">
      <c r="A8" s="31" t="s">
        <v>49</v>
      </c>
      <c r="B8" s="93">
        <v>604</v>
      </c>
      <c r="C8" s="91" t="s">
        <v>46</v>
      </c>
      <c r="D8" s="94">
        <v>26609891</v>
      </c>
      <c r="E8" s="94">
        <v>749</v>
      </c>
      <c r="F8" s="91" t="s">
        <v>46</v>
      </c>
      <c r="G8" s="94">
        <v>21279807</v>
      </c>
      <c r="H8" s="91" t="s">
        <v>46</v>
      </c>
      <c r="I8" s="91" t="s">
        <v>46</v>
      </c>
      <c r="J8" s="90"/>
      <c r="K8" s="90"/>
      <c r="L8" s="90"/>
      <c r="M8" s="90"/>
      <c r="N8" s="90"/>
      <c r="O8" s="92"/>
    </row>
    <row r="9" spans="1:15" ht="16.5" customHeight="1">
      <c r="A9" s="31"/>
      <c r="B9" s="91"/>
      <c r="C9" s="91"/>
      <c r="D9" s="94"/>
      <c r="E9" s="94"/>
      <c r="F9" s="94"/>
      <c r="G9" s="94"/>
      <c r="H9" s="94"/>
      <c r="I9" s="94"/>
      <c r="J9" s="90"/>
      <c r="K9" s="90"/>
      <c r="L9" s="90"/>
      <c r="M9" s="90"/>
      <c r="N9" s="90"/>
      <c r="O9" s="92"/>
    </row>
    <row r="10" spans="1:15" s="98" customFormat="1" ht="16.5" customHeight="1">
      <c r="A10" s="37" t="s">
        <v>50</v>
      </c>
      <c r="B10" s="95">
        <v>708</v>
      </c>
      <c r="C10" s="95">
        <f>SUM(C12:C23)</f>
        <v>3803</v>
      </c>
      <c r="D10" s="95">
        <v>33193507</v>
      </c>
      <c r="E10" s="95">
        <v>708</v>
      </c>
      <c r="F10" s="95">
        <v>1356</v>
      </c>
      <c r="G10" s="95">
        <v>26032922</v>
      </c>
      <c r="H10" s="95">
        <v>3348</v>
      </c>
      <c r="I10" s="95">
        <v>39497280</v>
      </c>
      <c r="J10" s="96"/>
      <c r="K10" s="96"/>
      <c r="L10" s="96"/>
      <c r="M10" s="96"/>
      <c r="N10" s="96"/>
      <c r="O10" s="97"/>
    </row>
    <row r="11" spans="1:15" s="98" customFormat="1" ht="16.5" customHeight="1">
      <c r="A11" s="37"/>
      <c r="B11" s="95"/>
      <c r="C11" s="95"/>
      <c r="D11" s="95"/>
      <c r="E11" s="95"/>
      <c r="F11" s="95"/>
      <c r="G11" s="95"/>
      <c r="H11" s="95"/>
      <c r="I11" s="95"/>
      <c r="J11" s="96"/>
      <c r="K11" s="96"/>
      <c r="L11" s="96"/>
      <c r="M11" s="96"/>
      <c r="N11" s="96"/>
      <c r="O11" s="97"/>
    </row>
    <row r="12" spans="1:15" ht="16.5" customHeight="1">
      <c r="A12" s="40" t="s">
        <v>51</v>
      </c>
      <c r="B12" s="91">
        <v>63</v>
      </c>
      <c r="C12" s="91">
        <v>325</v>
      </c>
      <c r="D12" s="91">
        <v>2852566</v>
      </c>
      <c r="E12" s="91">
        <v>71</v>
      </c>
      <c r="F12" s="91">
        <v>139</v>
      </c>
      <c r="G12" s="99">
        <v>2565342</v>
      </c>
      <c r="H12" s="91">
        <v>3339</v>
      </c>
      <c r="I12" s="91">
        <v>32623919</v>
      </c>
      <c r="J12" s="90"/>
      <c r="K12" s="90"/>
      <c r="L12" s="90"/>
      <c r="M12" s="90"/>
      <c r="N12" s="90"/>
      <c r="O12" s="92"/>
    </row>
    <row r="13" spans="1:15" ht="16.5" customHeight="1">
      <c r="A13" s="40" t="s">
        <v>52</v>
      </c>
      <c r="B13" s="91">
        <v>55</v>
      </c>
      <c r="C13" s="91">
        <v>311</v>
      </c>
      <c r="D13" s="91">
        <v>2158172</v>
      </c>
      <c r="E13" s="91">
        <v>56</v>
      </c>
      <c r="F13" s="91">
        <v>116</v>
      </c>
      <c r="G13" s="91">
        <v>1949505</v>
      </c>
      <c r="H13" s="91">
        <v>3338</v>
      </c>
      <c r="I13" s="91">
        <v>32832587</v>
      </c>
      <c r="J13" s="90"/>
      <c r="K13" s="90"/>
      <c r="L13" s="90"/>
      <c r="M13" s="90"/>
      <c r="N13" s="90"/>
      <c r="O13" s="92"/>
    </row>
    <row r="14" spans="1:15" ht="16.5" customHeight="1">
      <c r="A14" s="40" t="s">
        <v>24</v>
      </c>
      <c r="B14" s="91">
        <v>62</v>
      </c>
      <c r="C14" s="91">
        <v>320</v>
      </c>
      <c r="D14" s="91">
        <v>2401061</v>
      </c>
      <c r="E14" s="91">
        <v>49</v>
      </c>
      <c r="F14" s="91">
        <v>96</v>
      </c>
      <c r="G14" s="91">
        <v>1679582</v>
      </c>
      <c r="H14" s="91">
        <v>3351</v>
      </c>
      <c r="I14" s="91">
        <v>33554066</v>
      </c>
      <c r="J14" s="90"/>
      <c r="K14" s="90"/>
      <c r="L14" s="90"/>
      <c r="M14" s="90"/>
      <c r="N14" s="90"/>
      <c r="O14" s="92"/>
    </row>
    <row r="15" spans="1:15" ht="16.5" customHeight="1">
      <c r="A15" s="40" t="s">
        <v>25</v>
      </c>
      <c r="B15" s="91">
        <v>47</v>
      </c>
      <c r="C15" s="91">
        <v>336</v>
      </c>
      <c r="D15" s="91">
        <v>2656325</v>
      </c>
      <c r="E15" s="91">
        <v>55</v>
      </c>
      <c r="F15" s="91">
        <v>124</v>
      </c>
      <c r="G15" s="91">
        <v>2054264</v>
      </c>
      <c r="H15" s="91">
        <v>3343</v>
      </c>
      <c r="I15" s="91">
        <v>34156127</v>
      </c>
      <c r="J15" s="90"/>
      <c r="K15" s="90"/>
      <c r="L15" s="90"/>
      <c r="M15" s="90"/>
      <c r="N15" s="90"/>
      <c r="O15" s="92"/>
    </row>
    <row r="16" spans="1:15" ht="16.5" customHeight="1">
      <c r="A16" s="40" t="s">
        <v>26</v>
      </c>
      <c r="B16" s="91">
        <v>46</v>
      </c>
      <c r="C16" s="91">
        <v>277</v>
      </c>
      <c r="D16" s="91">
        <v>2043980</v>
      </c>
      <c r="E16" s="91">
        <v>54</v>
      </c>
      <c r="F16" s="91">
        <v>110</v>
      </c>
      <c r="G16" s="91">
        <v>1842544</v>
      </c>
      <c r="H16" s="91">
        <v>3335</v>
      </c>
      <c r="I16" s="91">
        <v>34357563</v>
      </c>
      <c r="J16" s="90"/>
      <c r="K16" s="90"/>
      <c r="L16" s="90"/>
      <c r="M16" s="90"/>
      <c r="N16" s="90"/>
      <c r="O16" s="92"/>
    </row>
    <row r="17" spans="1:15" ht="16.5" customHeight="1">
      <c r="A17" s="40" t="s">
        <v>27</v>
      </c>
      <c r="B17" s="91">
        <v>45</v>
      </c>
      <c r="C17" s="91">
        <v>287</v>
      </c>
      <c r="D17" s="91">
        <v>1957410</v>
      </c>
      <c r="E17" s="91">
        <v>66</v>
      </c>
      <c r="F17" s="91">
        <v>109</v>
      </c>
      <c r="G17" s="91">
        <v>1857188</v>
      </c>
      <c r="H17" s="91">
        <v>3314</v>
      </c>
      <c r="I17" s="91">
        <v>34457785</v>
      </c>
      <c r="J17" s="90"/>
      <c r="K17" s="90"/>
      <c r="L17" s="90"/>
      <c r="M17" s="90"/>
      <c r="N17" s="90"/>
      <c r="O17" s="92"/>
    </row>
    <row r="18" spans="1:15" ht="16.5" customHeight="1">
      <c r="A18" s="40" t="s">
        <v>28</v>
      </c>
      <c r="B18" s="91">
        <v>48</v>
      </c>
      <c r="C18" s="91">
        <v>330</v>
      </c>
      <c r="D18" s="91">
        <v>2578414</v>
      </c>
      <c r="E18" s="91">
        <v>56</v>
      </c>
      <c r="F18" s="91">
        <v>125</v>
      </c>
      <c r="G18" s="91">
        <v>2118854</v>
      </c>
      <c r="H18" s="91">
        <v>3306</v>
      </c>
      <c r="I18" s="91">
        <v>34917345</v>
      </c>
      <c r="J18" s="90"/>
      <c r="K18" s="90"/>
      <c r="L18" s="90"/>
      <c r="M18" s="90"/>
      <c r="N18" s="90"/>
      <c r="O18" s="92"/>
    </row>
    <row r="19" spans="1:15" ht="16.5" customHeight="1">
      <c r="A19" s="40" t="s">
        <v>29</v>
      </c>
      <c r="B19" s="91">
        <v>43</v>
      </c>
      <c r="C19" s="91">
        <v>280</v>
      </c>
      <c r="D19" s="91">
        <v>1952702</v>
      </c>
      <c r="E19" s="91">
        <v>48</v>
      </c>
      <c r="F19" s="91">
        <v>103</v>
      </c>
      <c r="G19" s="91">
        <v>1765393</v>
      </c>
      <c r="H19" s="91">
        <v>3301</v>
      </c>
      <c r="I19" s="91">
        <v>35104654</v>
      </c>
      <c r="J19" s="90"/>
      <c r="K19" s="90"/>
      <c r="L19" s="90"/>
      <c r="M19" s="90"/>
      <c r="N19" s="90"/>
      <c r="O19" s="92"/>
    </row>
    <row r="20" spans="1:15" ht="16.5" customHeight="1">
      <c r="A20" s="40" t="s">
        <v>30</v>
      </c>
      <c r="B20" s="91">
        <v>103</v>
      </c>
      <c r="C20" s="91">
        <v>398</v>
      </c>
      <c r="D20" s="91">
        <v>4721065</v>
      </c>
      <c r="E20" s="91">
        <v>86</v>
      </c>
      <c r="F20" s="91">
        <v>127</v>
      </c>
      <c r="G20" s="91">
        <v>2801519</v>
      </c>
      <c r="H20" s="91">
        <v>3319</v>
      </c>
      <c r="I20" s="91">
        <v>37024200</v>
      </c>
      <c r="J20" s="90"/>
      <c r="K20" s="90"/>
      <c r="L20" s="90"/>
      <c r="M20" s="90"/>
      <c r="N20" s="90"/>
      <c r="O20" s="92"/>
    </row>
    <row r="21" spans="1:15" ht="16.5" customHeight="1">
      <c r="A21" s="44" t="s">
        <v>53</v>
      </c>
      <c r="B21" s="91">
        <v>75</v>
      </c>
      <c r="C21" s="91">
        <v>322</v>
      </c>
      <c r="D21" s="91">
        <v>2727797</v>
      </c>
      <c r="E21" s="91">
        <v>45</v>
      </c>
      <c r="F21" s="91">
        <v>85</v>
      </c>
      <c r="G21" s="91">
        <v>1815862</v>
      </c>
      <c r="H21" s="91">
        <v>3349</v>
      </c>
      <c r="I21" s="91">
        <v>37936135</v>
      </c>
      <c r="J21" s="90"/>
      <c r="K21" s="90"/>
      <c r="L21" s="90"/>
      <c r="M21" s="90"/>
      <c r="N21" s="90"/>
      <c r="O21" s="92"/>
    </row>
    <row r="22" spans="1:15" ht="16.5" customHeight="1">
      <c r="A22" s="40" t="s">
        <v>54</v>
      </c>
      <c r="B22" s="91">
        <v>56</v>
      </c>
      <c r="C22" s="91">
        <v>286</v>
      </c>
      <c r="D22" s="91">
        <v>2348302</v>
      </c>
      <c r="E22" s="91">
        <v>53</v>
      </c>
      <c r="F22" s="91">
        <v>101</v>
      </c>
      <c r="G22" s="91">
        <v>2076004</v>
      </c>
      <c r="H22" s="91">
        <v>3352</v>
      </c>
      <c r="I22" s="91">
        <v>38208433</v>
      </c>
      <c r="J22" s="90"/>
      <c r="K22" s="90"/>
      <c r="L22" s="90"/>
      <c r="M22" s="90"/>
      <c r="N22" s="90"/>
      <c r="O22" s="92"/>
    </row>
    <row r="23" spans="1:15" ht="16.5" customHeight="1">
      <c r="A23" s="100" t="s">
        <v>55</v>
      </c>
      <c r="B23" s="91">
        <v>65</v>
      </c>
      <c r="C23" s="91">
        <v>331</v>
      </c>
      <c r="D23" s="99">
        <v>4795713</v>
      </c>
      <c r="E23" s="101">
        <v>69</v>
      </c>
      <c r="F23" s="101">
        <v>121</v>
      </c>
      <c r="G23" s="101">
        <v>3506865</v>
      </c>
      <c r="H23" s="101">
        <v>3348</v>
      </c>
      <c r="I23" s="101">
        <v>39497280</v>
      </c>
      <c r="J23" s="90"/>
      <c r="K23" s="90"/>
      <c r="L23" s="90"/>
      <c r="M23" s="90"/>
      <c r="N23" s="90"/>
      <c r="O23" s="92"/>
    </row>
    <row r="24" spans="1:13" ht="15.75" customHeight="1">
      <c r="A24" s="102" t="s">
        <v>56</v>
      </c>
      <c r="B24" s="103"/>
      <c r="C24" s="103"/>
      <c r="D24" s="103"/>
      <c r="E24" s="104"/>
      <c r="F24" s="104"/>
      <c r="G24" s="105"/>
      <c r="H24" s="104"/>
      <c r="I24" s="104"/>
      <c r="J24" s="104"/>
      <c r="K24" s="104"/>
      <c r="L24" s="104"/>
      <c r="M24" s="104"/>
    </row>
    <row r="25" spans="1:6" ht="13.5">
      <c r="A25" s="59"/>
      <c r="D25" s="78" t="s">
        <v>57</v>
      </c>
      <c r="E25" s="78"/>
      <c r="F25" s="78"/>
    </row>
  </sheetData>
  <sheetProtection/>
  <mergeCells count="2">
    <mergeCell ref="H3:I3"/>
    <mergeCell ref="L3:M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A1" sqref="A1:M1"/>
    </sheetView>
  </sheetViews>
  <sheetFormatPr defaultColWidth="10.59765625" defaultRowHeight="14.25"/>
  <cols>
    <col min="1" max="1" width="13.3984375" style="104" customWidth="1"/>
    <col min="2" max="3" width="12.59765625" style="104" customWidth="1"/>
    <col min="4" max="4" width="12" style="104" customWidth="1"/>
    <col min="5" max="5" width="12.59765625" style="104" customWidth="1"/>
    <col min="6" max="7" width="12" style="104" customWidth="1"/>
    <col min="8" max="8" width="9.8984375" style="104" customWidth="1"/>
    <col min="9" max="9" width="7.5" style="104" customWidth="1"/>
    <col min="10" max="10" width="9.8984375" style="104" customWidth="1"/>
    <col min="11" max="11" width="7.5" style="104" customWidth="1"/>
    <col min="12" max="12" width="9.8984375" style="104" customWidth="1"/>
    <col min="13" max="13" width="7.5" style="104" customWidth="1"/>
    <col min="14" max="14" width="9.8984375" style="104" customWidth="1"/>
    <col min="15" max="16384" width="10.59765625" style="104" customWidth="1"/>
  </cols>
  <sheetData>
    <row r="1" spans="2:14" ht="18.75" customHeight="1">
      <c r="B1" s="106"/>
      <c r="C1" s="64" t="s">
        <v>58</v>
      </c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4" ht="19.5" customHeight="1" thickBot="1">
      <c r="A2" s="65" t="s">
        <v>59</v>
      </c>
      <c r="B2" s="107"/>
      <c r="C2" s="108"/>
      <c r="E2" s="108"/>
      <c r="F2" s="108"/>
      <c r="G2" s="109"/>
      <c r="H2" s="110"/>
      <c r="I2" s="110"/>
      <c r="J2" s="110"/>
      <c r="K2" s="110"/>
      <c r="L2" s="111"/>
      <c r="M2" s="110"/>
      <c r="N2" s="111"/>
    </row>
    <row r="3" spans="1:14" ht="15" customHeight="1" thickTop="1">
      <c r="A3" s="112" t="s">
        <v>4</v>
      </c>
      <c r="B3" s="113" t="s">
        <v>60</v>
      </c>
      <c r="C3" s="114" t="s">
        <v>61</v>
      </c>
      <c r="D3" s="114" t="s">
        <v>62</v>
      </c>
      <c r="E3" s="114" t="s">
        <v>63</v>
      </c>
      <c r="F3" s="114" t="s">
        <v>64</v>
      </c>
      <c r="G3" s="115" t="s">
        <v>65</v>
      </c>
      <c r="H3" s="116"/>
      <c r="I3" s="116"/>
      <c r="J3" s="116"/>
      <c r="K3" s="117"/>
      <c r="L3" s="118"/>
      <c r="M3" s="118"/>
      <c r="N3" s="118"/>
    </row>
    <row r="4" spans="1:14" ht="15" customHeight="1">
      <c r="A4" s="119" t="s">
        <v>66</v>
      </c>
      <c r="B4" s="120"/>
      <c r="C4" s="120"/>
      <c r="D4" s="120"/>
      <c r="E4" s="120"/>
      <c r="F4" s="120"/>
      <c r="G4" s="121"/>
      <c r="H4" s="116"/>
      <c r="I4" s="116"/>
      <c r="J4" s="116"/>
      <c r="K4" s="122"/>
      <c r="L4" s="122"/>
      <c r="M4" s="122"/>
      <c r="N4" s="122"/>
    </row>
    <row r="5" spans="1:14" s="9" customFormat="1" ht="15" customHeight="1">
      <c r="A5" s="123" t="s">
        <v>67</v>
      </c>
      <c r="B5" s="124">
        <v>14025881</v>
      </c>
      <c r="C5" s="125">
        <v>10214965</v>
      </c>
      <c r="D5" s="125">
        <v>1019511</v>
      </c>
      <c r="E5" s="125">
        <v>2732693</v>
      </c>
      <c r="F5" s="125">
        <v>51788</v>
      </c>
      <c r="G5" s="125">
        <v>6924</v>
      </c>
      <c r="H5" s="126"/>
      <c r="I5" s="126"/>
      <c r="J5" s="126"/>
      <c r="K5" s="62"/>
      <c r="L5" s="62"/>
      <c r="M5" s="62"/>
      <c r="N5" s="62"/>
    </row>
    <row r="6" spans="1:14" s="9" customFormat="1" ht="15" customHeight="1">
      <c r="A6" s="31" t="s">
        <v>47</v>
      </c>
      <c r="B6" s="127">
        <v>16096865</v>
      </c>
      <c r="C6" s="33">
        <v>11464058</v>
      </c>
      <c r="D6" s="33">
        <v>1189083</v>
      </c>
      <c r="E6" s="33">
        <v>3377847</v>
      </c>
      <c r="F6" s="33">
        <v>52016</v>
      </c>
      <c r="G6" s="33">
        <v>13861</v>
      </c>
      <c r="H6" s="126"/>
      <c r="I6" s="126"/>
      <c r="J6" s="126"/>
      <c r="K6" s="62"/>
      <c r="L6" s="62"/>
      <c r="M6" s="62"/>
      <c r="N6" s="62"/>
    </row>
    <row r="7" spans="1:14" s="9" customFormat="1" ht="15" customHeight="1">
      <c r="A7" s="31">
        <v>39</v>
      </c>
      <c r="B7" s="127">
        <v>18325897</v>
      </c>
      <c r="C7" s="33">
        <v>12823083</v>
      </c>
      <c r="D7" s="33">
        <v>1391766</v>
      </c>
      <c r="E7" s="33">
        <v>4032270</v>
      </c>
      <c r="F7" s="33">
        <v>58956</v>
      </c>
      <c r="G7" s="33">
        <v>19822</v>
      </c>
      <c r="H7" s="126"/>
      <c r="I7" s="126"/>
      <c r="J7" s="126"/>
      <c r="K7" s="62"/>
      <c r="L7" s="62"/>
      <c r="M7" s="62"/>
      <c r="N7" s="62"/>
    </row>
    <row r="8" spans="1:14" s="9" customFormat="1" ht="15" customHeight="1">
      <c r="A8" s="31" t="s">
        <v>49</v>
      </c>
      <c r="B8" s="127">
        <v>21084275</v>
      </c>
      <c r="C8" s="33">
        <v>14512110</v>
      </c>
      <c r="D8" s="33">
        <v>1613204</v>
      </c>
      <c r="E8" s="33">
        <v>4898093</v>
      </c>
      <c r="F8" s="33">
        <v>44110</v>
      </c>
      <c r="G8" s="33">
        <v>16758</v>
      </c>
      <c r="H8" s="126"/>
      <c r="I8" s="126"/>
      <c r="J8" s="126"/>
      <c r="K8" s="62"/>
      <c r="L8" s="62"/>
      <c r="M8" s="62"/>
      <c r="N8" s="62"/>
    </row>
    <row r="9" spans="1:14" s="9" customFormat="1" ht="15" customHeight="1">
      <c r="A9" s="31"/>
      <c r="B9" s="33"/>
      <c r="C9" s="33"/>
      <c r="D9" s="33"/>
      <c r="E9" s="33"/>
      <c r="F9" s="33"/>
      <c r="G9" s="33"/>
      <c r="H9" s="126"/>
      <c r="I9" s="126"/>
      <c r="J9" s="126"/>
      <c r="K9" s="62"/>
      <c r="L9" s="62"/>
      <c r="M9" s="62"/>
      <c r="N9" s="62"/>
    </row>
    <row r="10" spans="1:14" s="130" customFormat="1" ht="15" customHeight="1">
      <c r="A10" s="37" t="s">
        <v>50</v>
      </c>
      <c r="B10" s="128">
        <f>SUM(B12:B23)</f>
        <v>26032922</v>
      </c>
      <c r="C10" s="128">
        <f>SUM(C12:C23)</f>
        <v>17720237</v>
      </c>
      <c r="D10" s="128">
        <f>SUM(D12:D23)</f>
        <v>1835596</v>
      </c>
      <c r="E10" s="128">
        <v>6421827</v>
      </c>
      <c r="F10" s="128">
        <f>SUM(F12:F23)</f>
        <v>33685</v>
      </c>
      <c r="G10" s="128">
        <f>SUM(G12:G23)</f>
        <v>21579</v>
      </c>
      <c r="H10" s="129"/>
      <c r="I10" s="129"/>
      <c r="J10" s="129"/>
      <c r="K10" s="129"/>
      <c r="L10" s="129"/>
      <c r="M10" s="129"/>
      <c r="N10" s="129"/>
    </row>
    <row r="11" spans="1:14" s="130" customFormat="1" ht="15" customHeight="1">
      <c r="A11" s="37"/>
      <c r="B11" s="128"/>
      <c r="C11" s="128"/>
      <c r="D11" s="128"/>
      <c r="E11" s="128"/>
      <c r="F11" s="128"/>
      <c r="G11" s="128"/>
      <c r="H11" s="129"/>
      <c r="I11" s="129"/>
      <c r="J11" s="129"/>
      <c r="K11" s="129"/>
      <c r="L11" s="129"/>
      <c r="M11" s="129"/>
      <c r="N11" s="129"/>
    </row>
    <row r="12" spans="1:7" ht="15" customHeight="1">
      <c r="A12" s="40" t="s">
        <v>51</v>
      </c>
      <c r="B12" s="32">
        <v>2565342</v>
      </c>
      <c r="C12" s="32">
        <v>1743460</v>
      </c>
      <c r="D12" s="32">
        <v>248911</v>
      </c>
      <c r="E12" s="32">
        <v>568152</v>
      </c>
      <c r="F12" s="32">
        <v>2217</v>
      </c>
      <c r="G12" s="32">
        <v>2600</v>
      </c>
    </row>
    <row r="13" spans="1:7" ht="15" customHeight="1">
      <c r="A13" s="40" t="s">
        <v>52</v>
      </c>
      <c r="B13" s="32">
        <v>1949505</v>
      </c>
      <c r="C13" s="32">
        <v>1282139</v>
      </c>
      <c r="D13" s="32">
        <v>191290</v>
      </c>
      <c r="E13" s="32">
        <v>473664</v>
      </c>
      <c r="F13" s="32">
        <v>1694</v>
      </c>
      <c r="G13" s="32">
        <v>718</v>
      </c>
    </row>
    <row r="14" spans="1:7" ht="15" customHeight="1">
      <c r="A14" s="40" t="s">
        <v>24</v>
      </c>
      <c r="B14" s="32">
        <v>1679582</v>
      </c>
      <c r="C14" s="32">
        <v>1095073</v>
      </c>
      <c r="D14" s="32">
        <v>162711</v>
      </c>
      <c r="E14" s="32">
        <v>419573</v>
      </c>
      <c r="F14" s="32">
        <v>975</v>
      </c>
      <c r="G14" s="32">
        <v>1250</v>
      </c>
    </row>
    <row r="15" spans="1:7" ht="15" customHeight="1">
      <c r="A15" s="40" t="s">
        <v>25</v>
      </c>
      <c r="B15" s="32">
        <v>2054264</v>
      </c>
      <c r="C15" s="32">
        <v>1464435</v>
      </c>
      <c r="D15" s="32">
        <v>125502</v>
      </c>
      <c r="E15" s="32">
        <v>462224</v>
      </c>
      <c r="F15" s="32">
        <v>785</v>
      </c>
      <c r="G15" s="32">
        <v>1319</v>
      </c>
    </row>
    <row r="16" spans="1:7" ht="15" customHeight="1">
      <c r="A16" s="40" t="s">
        <v>26</v>
      </c>
      <c r="B16" s="32">
        <v>1842544</v>
      </c>
      <c r="C16" s="32">
        <v>1224403</v>
      </c>
      <c r="D16" s="32">
        <v>107764</v>
      </c>
      <c r="E16" s="32">
        <v>506476</v>
      </c>
      <c r="F16" s="32">
        <v>2352</v>
      </c>
      <c r="G16" s="32">
        <v>1550</v>
      </c>
    </row>
    <row r="17" spans="1:7" ht="15" customHeight="1">
      <c r="A17" s="40" t="s">
        <v>27</v>
      </c>
      <c r="B17" s="32">
        <v>1857188</v>
      </c>
      <c r="C17" s="32">
        <v>1198428</v>
      </c>
      <c r="D17" s="32">
        <v>132941</v>
      </c>
      <c r="E17" s="32">
        <v>514414</v>
      </c>
      <c r="F17" s="32">
        <v>8062</v>
      </c>
      <c r="G17" s="32">
        <v>3341</v>
      </c>
    </row>
    <row r="18" spans="1:7" ht="15" customHeight="1">
      <c r="A18" s="40" t="s">
        <v>28</v>
      </c>
      <c r="B18" s="32">
        <v>2118854</v>
      </c>
      <c r="C18" s="32">
        <v>1470909</v>
      </c>
      <c r="D18" s="32">
        <v>131182</v>
      </c>
      <c r="E18" s="32">
        <v>513646</v>
      </c>
      <c r="F18" s="32">
        <v>2345</v>
      </c>
      <c r="G18" s="32">
        <v>773</v>
      </c>
    </row>
    <row r="19" spans="1:14" ht="15" customHeight="1">
      <c r="A19" s="40" t="s">
        <v>29</v>
      </c>
      <c r="B19" s="32">
        <v>1765393</v>
      </c>
      <c r="C19" s="32">
        <v>1172339</v>
      </c>
      <c r="D19" s="32">
        <v>121153</v>
      </c>
      <c r="E19" s="32">
        <v>469440</v>
      </c>
      <c r="F19" s="32">
        <v>1111</v>
      </c>
      <c r="G19" s="32">
        <v>1350</v>
      </c>
      <c r="H19" s="9"/>
      <c r="I19" s="9"/>
      <c r="J19" s="9"/>
      <c r="K19" s="9"/>
      <c r="L19" s="9"/>
      <c r="M19" s="9"/>
      <c r="N19" s="9"/>
    </row>
    <row r="20" spans="1:9" ht="15" customHeight="1">
      <c r="A20" s="40" t="s">
        <v>30</v>
      </c>
      <c r="B20" s="32">
        <v>2801519</v>
      </c>
      <c r="C20" s="32">
        <v>1964381</v>
      </c>
      <c r="D20" s="32">
        <v>182448</v>
      </c>
      <c r="E20" s="32">
        <v>649292</v>
      </c>
      <c r="F20" s="32">
        <v>1786</v>
      </c>
      <c r="G20" s="32">
        <v>3612</v>
      </c>
      <c r="I20" s="131"/>
    </row>
    <row r="21" spans="1:7" ht="15" customHeight="1">
      <c r="A21" s="44" t="s">
        <v>68</v>
      </c>
      <c r="B21" s="32">
        <v>1815862</v>
      </c>
      <c r="C21" s="32">
        <v>1193571</v>
      </c>
      <c r="D21" s="32">
        <v>149119</v>
      </c>
      <c r="E21" s="32">
        <v>470072</v>
      </c>
      <c r="F21" s="32">
        <v>1173</v>
      </c>
      <c r="G21" s="32">
        <v>1926</v>
      </c>
    </row>
    <row r="22" spans="1:7" ht="15" customHeight="1">
      <c r="A22" s="40" t="s">
        <v>69</v>
      </c>
      <c r="B22" s="32">
        <v>2076004</v>
      </c>
      <c r="C22" s="32">
        <v>1342982</v>
      </c>
      <c r="D22" s="32">
        <v>137903</v>
      </c>
      <c r="E22" s="32">
        <v>586605</v>
      </c>
      <c r="F22" s="32">
        <v>8154</v>
      </c>
      <c r="G22" s="32">
        <v>361</v>
      </c>
    </row>
    <row r="23" spans="1:7" ht="15" customHeight="1">
      <c r="A23" s="40" t="s">
        <v>70</v>
      </c>
      <c r="B23" s="32">
        <v>3506865</v>
      </c>
      <c r="C23" s="32">
        <v>2568117</v>
      </c>
      <c r="D23" s="32">
        <v>144672</v>
      </c>
      <c r="E23" s="33">
        <v>788266</v>
      </c>
      <c r="F23" s="33">
        <v>3031</v>
      </c>
      <c r="G23" s="33">
        <v>2779</v>
      </c>
    </row>
    <row r="24" spans="1:7" ht="5.25" customHeight="1">
      <c r="A24" s="132"/>
      <c r="B24" s="133"/>
      <c r="C24" s="132"/>
      <c r="D24" s="132"/>
      <c r="E24" s="134"/>
      <c r="F24" s="134"/>
      <c r="G24" s="134"/>
    </row>
    <row r="25" spans="1:2" ht="14.25" customHeight="1">
      <c r="A25" s="135" t="s">
        <v>71</v>
      </c>
      <c r="B25" s="105"/>
    </row>
    <row r="28" ht="12">
      <c r="A28" s="136"/>
    </row>
    <row r="29" ht="12">
      <c r="A29" s="136"/>
    </row>
  </sheetData>
  <sheetProtection/>
  <mergeCells count="6">
    <mergeCell ref="B3:B4"/>
    <mergeCell ref="C3:C4"/>
    <mergeCell ref="D3:D4"/>
    <mergeCell ref="E3:E4"/>
    <mergeCell ref="F3:F4"/>
    <mergeCell ref="G3:G4"/>
  </mergeCells>
  <printOptions/>
  <pageMargins left="0.787" right="0.787" top="0.984" bottom="0.984" header="0.512" footer="0.512"/>
  <pageSetup orientation="portrait" paperSize="9" scale="99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2009-05-20T05:41:29Z</dcterms:created>
  <dcterms:modified xsi:type="dcterms:W3CDTF">2009-05-20T05:41:36Z</dcterms:modified>
  <cp:category/>
  <cp:version/>
  <cp:contentType/>
  <cp:contentStatus/>
</cp:coreProperties>
</file>