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(3)-1" sheetId="1" r:id="rId1"/>
    <sheet name="62(3)-2" sheetId="2" r:id="rId2"/>
    <sheet name="62(3)-3" sheetId="3" r:id="rId3"/>
  </sheets>
  <externalReferences>
    <externalReference r:id="rId6"/>
  </externalReferences>
  <definedNames>
    <definedName name="_10.電気_ガスおよび水道" localSheetId="0">'62(3)-1'!$A$2:$G$16</definedName>
    <definedName name="_10.電気_ガスおよび水道" localSheetId="1">'62(3)-2'!$B$1:$E$15</definedName>
    <definedName name="_10.電気_ガスおよび水道">#REF!</definedName>
    <definedName name="_112．建築の時期_種類および持ち家_借家別住宅数">#REF!</definedName>
    <definedName name="_60．農__作__物ー1">#REF!</definedName>
    <definedName name="_xlnm.Print_Area" localSheetId="0">'62(3)-1'!$A$1:$I$34</definedName>
    <definedName name="_xlnm.Print_Area" localSheetId="1">'62(3)-2'!$A$1:$I$33</definedName>
  </definedNames>
  <calcPr fullCalcOnLoad="1"/>
</workbook>
</file>

<file path=xl/sharedStrings.xml><?xml version="1.0" encoding="utf-8"?>
<sst xmlns="http://schemas.openxmlformats.org/spreadsheetml/2006/main" count="214" uniqueCount="90">
  <si>
    <t>工　場　数　・　従　業　者　数　・　出　荷　額　</t>
  </si>
  <si>
    <t>製　　造　　卸　　（総括）</t>
  </si>
  <si>
    <t>　　（単位　金額 万円）</t>
  </si>
  <si>
    <t>市　　　　　　郡</t>
  </si>
  <si>
    <t>工 場 数</t>
  </si>
  <si>
    <t>従　業　者　数</t>
  </si>
  <si>
    <t>出　　荷　　額</t>
  </si>
  <si>
    <t>総　　数</t>
  </si>
  <si>
    <t>常用</t>
  </si>
  <si>
    <t>個人業主及び</t>
  </si>
  <si>
    <t>総　　額</t>
  </si>
  <si>
    <t>製造品</t>
  </si>
  <si>
    <t>加工</t>
  </si>
  <si>
    <t>修理料収入</t>
  </si>
  <si>
    <t>従業者数</t>
  </si>
  <si>
    <t>家族従業者</t>
  </si>
  <si>
    <t>出荷額</t>
  </si>
  <si>
    <t>賃収入</t>
  </si>
  <si>
    <t>総数</t>
  </si>
  <si>
    <t>市部</t>
  </si>
  <si>
    <t>郡部</t>
  </si>
  <si>
    <t>大分市</t>
  </si>
  <si>
    <t>695</t>
  </si>
  <si>
    <t>別府市</t>
  </si>
  <si>
    <t>657</t>
  </si>
  <si>
    <t>中津市</t>
  </si>
  <si>
    <t>247</t>
  </si>
  <si>
    <t>日田市</t>
  </si>
  <si>
    <t>453</t>
  </si>
  <si>
    <t>佐伯市</t>
  </si>
  <si>
    <t>213</t>
  </si>
  <si>
    <t>臼杵市</t>
  </si>
  <si>
    <t>164</t>
  </si>
  <si>
    <t>津久見市</t>
  </si>
  <si>
    <t>79</t>
  </si>
  <si>
    <t>竹田市</t>
  </si>
  <si>
    <t>93</t>
  </si>
  <si>
    <t>豊後高田市</t>
  </si>
  <si>
    <t>87</t>
  </si>
  <si>
    <t>-</t>
  </si>
  <si>
    <t>杵築市</t>
  </si>
  <si>
    <t>92</t>
  </si>
  <si>
    <t>西国東郡</t>
  </si>
  <si>
    <t>37</t>
  </si>
  <si>
    <t>東国東郡</t>
  </si>
  <si>
    <t>138</t>
  </si>
  <si>
    <t>速見郡</t>
  </si>
  <si>
    <t>82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</si>
  <si>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</si>
  <si>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</si>
  <si>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</si>
  <si>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</si>
  <si>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</si>
  <si>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</si>
  <si>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</si>
  <si>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</si>
  <si>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</si>
  <si>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造　　卸　　（従業者20人以上を使用する工場）</t>
  </si>
  <si>
    <t>（単位　金額　万円）</t>
  </si>
  <si>
    <t>-</t>
  </si>
  <si>
    <t>124</t>
  </si>
  <si>
    <t>36</t>
  </si>
  <si>
    <t>45</t>
  </si>
  <si>
    <t>93</t>
  </si>
  <si>
    <t>42</t>
  </si>
  <si>
    <t>30</t>
  </si>
  <si>
    <t>18</t>
  </si>
  <si>
    <t>2</t>
  </si>
  <si>
    <t>8445</t>
  </si>
  <si>
    <t>9</t>
  </si>
  <si>
    <t>3</t>
  </si>
  <si>
    <t>5</t>
  </si>
  <si>
    <t>x</t>
  </si>
  <si>
    <t>　　　</t>
  </si>
  <si>
    <t>　</t>
  </si>
  <si>
    <t>製　　造　　業　　（従業者19人以下を使用する工場）</t>
  </si>
  <si>
    <t>（単位　金額 万円）</t>
  </si>
  <si>
    <t>市　　　　郡</t>
  </si>
  <si>
    <t>従　業　者　数</t>
  </si>
  <si>
    <t>個人業及び主</t>
  </si>
  <si>
    <t>加工賃</t>
  </si>
  <si>
    <t>労働者数</t>
  </si>
  <si>
    <t>家族従業者数</t>
  </si>
  <si>
    <t>収入</t>
  </si>
  <si>
    <t>市部</t>
  </si>
  <si>
    <t>臼杵市</t>
  </si>
  <si>
    <t>豊後高田市</t>
  </si>
  <si>
    <t>-</t>
  </si>
  <si>
    <t>東国東郡</t>
  </si>
  <si>
    <t>大分郡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</si>
</sst>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&quot;¥&quot;\!\-#,##0_ ;_ * &quot;-&quot;_ ;_ @_ "/>
    <numFmt numFmtId="179" formatCode="#,##0_);[Red]\(#,##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 vertical="center"/>
    </xf>
    <xf numFmtId="176" fontId="22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vertical="distributed"/>
    </xf>
    <xf numFmtId="49" fontId="23" fillId="0" borderId="10" xfId="0" applyNumberFormat="1" applyFont="1" applyBorder="1" applyAlignment="1" applyProtection="1">
      <alignment vertical="center"/>
      <protection/>
    </xf>
    <xf numFmtId="49" fontId="23" fillId="0" borderId="10" xfId="0" applyNumberFormat="1" applyFont="1" applyBorder="1" applyAlignment="1" applyProtection="1">
      <alignment vertical="distributed"/>
      <protection/>
    </xf>
    <xf numFmtId="49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8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7" xfId="48" applyNumberFormat="1" applyFont="1" applyBorder="1" applyAlignment="1" applyProtection="1">
      <alignment horizontal="distributed" vertical="center"/>
      <protection locked="0"/>
    </xf>
    <xf numFmtId="177" fontId="23" fillId="0" borderId="17" xfId="48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distributed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vertical="center" textRotation="255"/>
      <protection/>
    </xf>
    <xf numFmtId="176" fontId="23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76" fontId="23" fillId="0" borderId="20" xfId="48" applyNumberFormat="1" applyFont="1" applyBorder="1" applyAlignment="1" applyProtection="1">
      <alignment horizontal="distributed" vertical="center"/>
      <protection locked="0"/>
    </xf>
    <xf numFmtId="177" fontId="23" fillId="0" borderId="20" xfId="48" applyNumberFormat="1" applyFont="1" applyBorder="1" applyAlignment="1" applyProtection="1">
      <alignment horizontal="distributed" vertical="center"/>
      <protection locked="0"/>
    </xf>
    <xf numFmtId="49" fontId="23" fillId="0" borderId="20" xfId="0" applyNumberFormat="1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vertical="center" textRotation="255"/>
    </xf>
    <xf numFmtId="0" fontId="24" fillId="0" borderId="21" xfId="0" applyFont="1" applyBorder="1" applyAlignment="1">
      <alignment horizontal="distributed" vertical="distributed"/>
    </xf>
    <xf numFmtId="41" fontId="24" fillId="0" borderId="0" xfId="48" applyNumberFormat="1" applyFont="1" applyBorder="1" applyAlignment="1" applyProtection="1">
      <alignment horizontal="right"/>
      <protection/>
    </xf>
    <xf numFmtId="0" fontId="23" fillId="0" borderId="22" xfId="0" applyFont="1" applyBorder="1" applyAlignment="1">
      <alignment horizontal="distributed" vertical="distributed"/>
    </xf>
    <xf numFmtId="41" fontId="23" fillId="0" borderId="0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 horizontal="right"/>
      <protection locked="0"/>
    </xf>
    <xf numFmtId="41" fontId="23" fillId="0" borderId="0" xfId="48" applyNumberFormat="1" applyFont="1" applyBorder="1" applyAlignment="1">
      <alignment horizontal="right" vertical="distributed"/>
    </xf>
    <xf numFmtId="41" fontId="23" fillId="0" borderId="0" xfId="48" applyNumberFormat="1" applyFont="1" applyBorder="1" applyAlignment="1">
      <alignment horizontal="right"/>
    </xf>
    <xf numFmtId="49" fontId="23" fillId="0" borderId="0" xfId="0" applyNumberFormat="1" applyFont="1" applyBorder="1" applyAlignment="1" applyProtection="1">
      <alignment vertical="distributed"/>
      <protection/>
    </xf>
    <xf numFmtId="0" fontId="23" fillId="0" borderId="0" xfId="0" applyFont="1" applyBorder="1" applyAlignment="1">
      <alignment vertical="distributed"/>
    </xf>
    <xf numFmtId="49" fontId="23" fillId="0" borderId="22" xfId="0" applyNumberFormat="1" applyFont="1" applyBorder="1" applyAlignment="1">
      <alignment horizontal="distributed"/>
    </xf>
    <xf numFmtId="0" fontId="23" fillId="0" borderId="0" xfId="0" applyFont="1" applyBorder="1" applyAlignment="1">
      <alignment/>
    </xf>
    <xf numFmtId="176" fontId="23" fillId="0" borderId="0" xfId="0" applyNumberFormat="1" applyFont="1" applyAlignment="1">
      <alignment/>
    </xf>
    <xf numFmtId="49" fontId="23" fillId="0" borderId="22" xfId="0" applyNumberFormat="1" applyFont="1" applyBorder="1" applyAlignment="1">
      <alignment horizontal="distributed" vertical="center"/>
    </xf>
    <xf numFmtId="41" fontId="23" fillId="0" borderId="0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Border="1" applyAlignment="1">
      <alignment vertical="center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distributed"/>
    </xf>
    <xf numFmtId="176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/>
    </xf>
    <xf numFmtId="178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 horizontal="center"/>
      <protection/>
    </xf>
    <xf numFmtId="176" fontId="22" fillId="0" borderId="23" xfId="0" applyNumberFormat="1" applyFont="1" applyBorder="1" applyAlignment="1">
      <alignment horizontal="distributed"/>
    </xf>
    <xf numFmtId="41" fontId="23" fillId="0" borderId="19" xfId="48" applyNumberFormat="1" applyFont="1" applyBorder="1" applyAlignment="1">
      <alignment horizontal="right"/>
    </xf>
    <xf numFmtId="41" fontId="23" fillId="0" borderId="19" xfId="48" applyNumberFormat="1" applyFont="1" applyBorder="1" applyAlignment="1" applyProtection="1">
      <alignment horizontal="right"/>
      <protection/>
    </xf>
    <xf numFmtId="41" fontId="23" fillId="0" borderId="19" xfId="48" applyNumberFormat="1" applyFont="1" applyBorder="1" applyAlignment="1">
      <alignment horizontal="right" vertical="distributed"/>
    </xf>
    <xf numFmtId="178" fontId="23" fillId="0" borderId="0" xfId="0" applyNumberFormat="1" applyFont="1" applyBorder="1" applyAlignment="1" applyProtection="1">
      <alignment horizontal="center" vertical="center"/>
      <protection locked="0"/>
    </xf>
    <xf numFmtId="178" fontId="26" fillId="0" borderId="0" xfId="0" applyNumberFormat="1" applyFont="1" applyBorder="1" applyAlignment="1" applyProtection="1">
      <alignment horizontal="centerContinuous" vertical="center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178" fontId="26" fillId="0" borderId="0" xfId="0" applyNumberFormat="1" applyFont="1" applyBorder="1" applyAlignment="1" applyProtection="1">
      <alignment vertical="center"/>
      <protection/>
    </xf>
    <xf numFmtId="178" fontId="26" fillId="0" borderId="0" xfId="0" applyNumberFormat="1" applyFont="1" applyAlignment="1" applyProtection="1">
      <alignment vertical="center"/>
      <protection/>
    </xf>
    <xf numFmtId="178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/>
    </xf>
    <xf numFmtId="178" fontId="23" fillId="0" borderId="0" xfId="0" applyNumberFormat="1" applyFont="1" applyBorder="1" applyAlignment="1" applyProtection="1">
      <alignment horizontal="centerContinuous" vertical="center"/>
      <protection locked="0"/>
    </xf>
    <xf numFmtId="178" fontId="27" fillId="0" borderId="0" xfId="0" applyNumberFormat="1" applyFont="1" applyBorder="1" applyAlignment="1" applyProtection="1">
      <alignment horizontal="centerContinuous" vertical="center"/>
      <protection locked="0"/>
    </xf>
    <xf numFmtId="178" fontId="24" fillId="0" borderId="0" xfId="0" applyNumberFormat="1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8" fontId="23" fillId="0" borderId="0" xfId="0" applyNumberFormat="1" applyFont="1" applyAlignment="1" applyProtection="1">
      <alignment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178" fontId="22" fillId="0" borderId="0" xfId="0" applyNumberFormat="1" applyFont="1" applyBorder="1" applyAlignment="1" applyProtection="1">
      <alignment vertical="center"/>
      <protection/>
    </xf>
    <xf numFmtId="178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9" fontId="24" fillId="0" borderId="21" xfId="0" applyNumberFormat="1" applyFont="1" applyBorder="1" applyAlignment="1">
      <alignment horizontal="distributed" vertical="distributed"/>
    </xf>
    <xf numFmtId="41" fontId="24" fillId="0" borderId="0" xfId="0" applyNumberFormat="1" applyFont="1" applyBorder="1" applyAlignment="1" applyProtection="1">
      <alignment horizontal="right"/>
      <protection/>
    </xf>
    <xf numFmtId="179" fontId="23" fillId="0" borderId="22" xfId="0" applyNumberFormat="1" applyFont="1" applyBorder="1" applyAlignment="1">
      <alignment horizontal="distributed" vertical="distributed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 vertical="distributed"/>
    </xf>
    <xf numFmtId="41" fontId="23" fillId="0" borderId="0" xfId="0" applyNumberFormat="1" applyFont="1" applyBorder="1" applyAlignment="1">
      <alignment horizontal="right"/>
    </xf>
    <xf numFmtId="178" fontId="24" fillId="0" borderId="0" xfId="0" applyNumberFormat="1" applyFont="1" applyBorder="1" applyAlignment="1" applyProtection="1">
      <alignment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41" fontId="23" fillId="0" borderId="24" xfId="0" applyNumberFormat="1" applyFont="1" applyBorder="1" applyAlignment="1">
      <alignment horizontal="right"/>
    </xf>
    <xf numFmtId="178" fontId="23" fillId="0" borderId="0" xfId="0" applyNumberFormat="1" applyFont="1" applyBorder="1" applyAlignment="1" applyProtection="1">
      <alignment horizontal="left" vertical="center"/>
      <protection locked="0"/>
    </xf>
    <xf numFmtId="41" fontId="23" fillId="0" borderId="24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 locked="0"/>
    </xf>
    <xf numFmtId="179" fontId="23" fillId="0" borderId="22" xfId="0" applyNumberFormat="1" applyFont="1" applyBorder="1" applyAlignment="1">
      <alignment horizontal="distributed"/>
    </xf>
    <xf numFmtId="179" fontId="23" fillId="0" borderId="22" xfId="0" applyNumberFormat="1" applyFont="1" applyBorder="1" applyAlignment="1">
      <alignment horizontal="distributed" vertical="center"/>
    </xf>
    <xf numFmtId="41" fontId="23" fillId="0" borderId="24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/>
    </xf>
    <xf numFmtId="179" fontId="23" fillId="0" borderId="23" xfId="0" applyNumberFormat="1" applyFont="1" applyBorder="1" applyAlignment="1">
      <alignment horizontal="distributed"/>
    </xf>
    <xf numFmtId="41" fontId="23" fillId="0" borderId="25" xfId="0" applyNumberFormat="1" applyFont="1" applyBorder="1" applyAlignment="1">
      <alignment horizontal="right"/>
    </xf>
    <xf numFmtId="41" fontId="23" fillId="0" borderId="19" xfId="0" applyNumberFormat="1" applyFont="1" applyBorder="1" applyAlignment="1" applyProtection="1">
      <alignment horizontal="right"/>
      <protection/>
    </xf>
    <xf numFmtId="41" fontId="23" fillId="0" borderId="19" xfId="0" applyNumberFormat="1" applyFont="1" applyBorder="1" applyAlignment="1">
      <alignment horizontal="right"/>
    </xf>
    <xf numFmtId="41" fontId="23" fillId="0" borderId="19" xfId="0" applyNumberFormat="1" applyFont="1" applyBorder="1" applyAlignment="1">
      <alignment horizontal="right" vertical="distributed"/>
    </xf>
    <xf numFmtId="41" fontId="23" fillId="0" borderId="19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>
      <alignment horizontal="center" vertical="center"/>
    </xf>
    <xf numFmtId="178" fontId="22" fillId="0" borderId="0" xfId="0" applyNumberFormat="1" applyFont="1" applyBorder="1" applyAlignment="1" applyProtection="1" quotePrefix="1">
      <alignment horizontal="center" vertical="center"/>
      <protection locked="0"/>
    </xf>
    <xf numFmtId="178" fontId="18" fillId="0" borderId="0" xfId="0" applyNumberFormat="1" applyFont="1" applyBorder="1" applyAlignment="1" applyProtection="1" quotePrefix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178" fontId="24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/>
    </xf>
    <xf numFmtId="0" fontId="21" fillId="0" borderId="21" xfId="0" applyFont="1" applyBorder="1" applyAlignment="1">
      <alignment horizontal="distributed"/>
    </xf>
    <xf numFmtId="176" fontId="21" fillId="0" borderId="0" xfId="0" applyNumberFormat="1" applyFont="1" applyAlignment="1">
      <alignment/>
    </xf>
    <xf numFmtId="41" fontId="21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22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176" fontId="0" fillId="0" borderId="19" xfId="0" applyNumberFormat="1" applyFont="1" applyBorder="1" applyAlignment="1">
      <alignment/>
    </xf>
    <xf numFmtId="41" fontId="0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9&#35069;&#36896;&#24037;&#26989;62-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(1)"/>
      <sheetName val="62(2)"/>
      <sheetName val="62(3)-1"/>
      <sheetName val="62(3)-2"/>
      <sheetName val="62(3)-3"/>
      <sheetName val="-"/>
      <sheetName val="62(4)-1"/>
      <sheetName val="62(4)-2.3"/>
      <sheetName val="62(5)-1.2"/>
      <sheetName val="62(5)-3"/>
      <sheetName val="62(6)-1"/>
      <sheetName val="62(6)-2"/>
      <sheetName val="62(6)-3"/>
      <sheetName val="63"/>
      <sheetName val="6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zoomScalePageLayoutView="0" workbookViewId="0" topLeftCell="A13">
      <selection activeCell="A1" sqref="A1:J1"/>
    </sheetView>
  </sheetViews>
  <sheetFormatPr defaultColWidth="15.25390625" defaultRowHeight="12" customHeight="1"/>
  <cols>
    <col min="1" max="1" width="24.625" style="5" customWidth="1"/>
    <col min="2" max="2" width="10.75390625" style="5" customWidth="1"/>
    <col min="3" max="3" width="11.875" style="5" customWidth="1"/>
    <col min="4" max="4" width="10.75390625" style="5" customWidth="1"/>
    <col min="5" max="5" width="11.375" style="5" customWidth="1"/>
    <col min="6" max="6" width="13.375" style="5" bestFit="1" customWidth="1"/>
    <col min="7" max="7" width="13.25390625" style="5" bestFit="1" customWidth="1"/>
    <col min="8" max="8" width="10.75390625" style="5" customWidth="1"/>
    <col min="9" max="9" width="9.875" style="5" customWidth="1"/>
    <col min="10" max="11" width="10.75390625" style="5" customWidth="1"/>
    <col min="12" max="12" width="7.875" style="5" customWidth="1"/>
    <col min="13" max="13" width="10.75390625" style="5" customWidth="1"/>
    <col min="14" max="14" width="9.75390625" style="5" customWidth="1"/>
    <col min="15" max="15" width="10.75390625" style="5" customWidth="1"/>
    <col min="16" max="16384" width="15.25390625" style="5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4" s="12" customFormat="1" ht="16.5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9"/>
      <c r="L2" s="8"/>
      <c r="M2" s="10"/>
      <c r="N2" s="11"/>
    </row>
    <row r="3" spans="1:15" s="19" customFormat="1" ht="15" customHeight="1" thickBot="1">
      <c r="A3" s="13" t="s">
        <v>2</v>
      </c>
      <c r="B3" s="14"/>
      <c r="C3" s="14"/>
      <c r="D3" s="14"/>
      <c r="E3" s="14"/>
      <c r="F3" s="15"/>
      <c r="G3" s="13"/>
      <c r="H3" s="14"/>
      <c r="I3" s="14"/>
      <c r="J3" s="16"/>
      <c r="K3" s="16"/>
      <c r="L3" s="16"/>
      <c r="M3" s="17"/>
      <c r="N3" s="18"/>
      <c r="O3" s="18"/>
    </row>
    <row r="4" spans="1:15" s="30" customFormat="1" ht="18" customHeight="1" thickTop="1">
      <c r="A4" s="20" t="s">
        <v>3</v>
      </c>
      <c r="B4" s="21" t="s">
        <v>4</v>
      </c>
      <c r="C4" s="22" t="s">
        <v>5</v>
      </c>
      <c r="D4" s="23"/>
      <c r="E4" s="24"/>
      <c r="F4" s="22" t="s">
        <v>6</v>
      </c>
      <c r="G4" s="23"/>
      <c r="H4" s="23"/>
      <c r="I4" s="23"/>
      <c r="J4" s="25"/>
      <c r="K4" s="26"/>
      <c r="L4" s="27"/>
      <c r="M4" s="28"/>
      <c r="N4" s="28"/>
      <c r="O4" s="29"/>
    </row>
    <row r="5" spans="1:15" s="30" customFormat="1" ht="15" customHeight="1">
      <c r="A5" s="31"/>
      <c r="B5" s="32"/>
      <c r="C5" s="33" t="s">
        <v>7</v>
      </c>
      <c r="D5" s="34" t="s">
        <v>8</v>
      </c>
      <c r="E5" s="35" t="s">
        <v>9</v>
      </c>
      <c r="F5" s="33" t="s">
        <v>10</v>
      </c>
      <c r="G5" s="36" t="s">
        <v>11</v>
      </c>
      <c r="H5" s="36" t="s">
        <v>12</v>
      </c>
      <c r="I5" s="37" t="s">
        <v>13</v>
      </c>
      <c r="J5" s="25"/>
      <c r="K5" s="26"/>
      <c r="L5" s="38"/>
      <c r="M5" s="28"/>
      <c r="N5" s="39"/>
      <c r="O5" s="29"/>
    </row>
    <row r="6" spans="1:15" s="30" customFormat="1" ht="15" customHeight="1">
      <c r="A6" s="40"/>
      <c r="B6" s="41"/>
      <c r="C6" s="42"/>
      <c r="D6" s="43" t="s">
        <v>14</v>
      </c>
      <c r="E6" s="44" t="s">
        <v>15</v>
      </c>
      <c r="F6" s="42"/>
      <c r="G6" s="45" t="s">
        <v>16</v>
      </c>
      <c r="H6" s="45" t="s">
        <v>17</v>
      </c>
      <c r="I6" s="40"/>
      <c r="J6" s="25"/>
      <c r="K6" s="26"/>
      <c r="L6" s="46"/>
      <c r="M6" s="28"/>
      <c r="N6" s="39"/>
      <c r="O6" s="29"/>
    </row>
    <row r="7" spans="1:15" s="30" customFormat="1" ht="15" customHeight="1">
      <c r="A7" s="47" t="s">
        <v>18</v>
      </c>
      <c r="B7" s="48">
        <f>SUM(B9,B11)</f>
        <v>3926</v>
      </c>
      <c r="C7" s="48">
        <f aca="true" t="shared" si="0" ref="C7:I7">SUM(C9,C11)</f>
        <v>48920</v>
      </c>
      <c r="D7" s="48">
        <f t="shared" si="0"/>
        <v>43203</v>
      </c>
      <c r="E7" s="48">
        <f t="shared" si="0"/>
        <v>5717</v>
      </c>
      <c r="F7" s="48">
        <f t="shared" si="0"/>
        <v>14328732</v>
      </c>
      <c r="G7" s="48">
        <f t="shared" si="0"/>
        <v>14103979</v>
      </c>
      <c r="H7" s="48">
        <f t="shared" si="0"/>
        <v>193872</v>
      </c>
      <c r="I7" s="48">
        <f t="shared" si="0"/>
        <v>30881</v>
      </c>
      <c r="J7" s="25"/>
      <c r="K7" s="26"/>
      <c r="L7" s="46"/>
      <c r="M7" s="28"/>
      <c r="N7" s="39"/>
      <c r="O7" s="29"/>
    </row>
    <row r="8" spans="1:15" s="30" customFormat="1" ht="6.75" customHeight="1">
      <c r="A8" s="49"/>
      <c r="B8" s="50"/>
      <c r="C8" s="50"/>
      <c r="D8" s="51"/>
      <c r="E8" s="51"/>
      <c r="F8" s="52"/>
      <c r="G8" s="50"/>
      <c r="H8" s="53"/>
      <c r="I8" s="50"/>
      <c r="J8" s="25"/>
      <c r="K8" s="26"/>
      <c r="L8" s="46"/>
      <c r="M8" s="28"/>
      <c r="N8" s="39"/>
      <c r="O8" s="29"/>
    </row>
    <row r="9" spans="1:15" s="30" customFormat="1" ht="15" customHeight="1">
      <c r="A9" s="49" t="s">
        <v>19</v>
      </c>
      <c r="B9" s="50">
        <v>2780</v>
      </c>
      <c r="C9" s="50">
        <v>39201</v>
      </c>
      <c r="D9" s="51">
        <v>35312</v>
      </c>
      <c r="E9" s="51">
        <v>3889</v>
      </c>
      <c r="F9" s="52">
        <v>10970759</v>
      </c>
      <c r="G9" s="50">
        <v>10769127</v>
      </c>
      <c r="H9" s="50">
        <v>171749</v>
      </c>
      <c r="I9" s="50">
        <v>29883</v>
      </c>
      <c r="J9" s="25"/>
      <c r="K9" s="26"/>
      <c r="L9" s="46"/>
      <c r="M9" s="28"/>
      <c r="N9" s="39"/>
      <c r="O9" s="29"/>
    </row>
    <row r="10" spans="1:15" s="30" customFormat="1" ht="6.75" customHeight="1">
      <c r="A10" s="49"/>
      <c r="B10" s="53"/>
      <c r="C10" s="50"/>
      <c r="D10" s="51"/>
      <c r="E10" s="51"/>
      <c r="F10" s="52"/>
      <c r="G10" s="50"/>
      <c r="H10" s="50"/>
      <c r="I10" s="50"/>
      <c r="J10" s="25"/>
      <c r="K10" s="26"/>
      <c r="L10" s="54"/>
      <c r="M10" s="28"/>
      <c r="N10" s="39"/>
      <c r="O10" s="29"/>
    </row>
    <row r="11" spans="1:15" s="30" customFormat="1" ht="15" customHeight="1">
      <c r="A11" s="49" t="s">
        <v>20</v>
      </c>
      <c r="B11" s="53">
        <v>1146</v>
      </c>
      <c r="C11" s="50">
        <v>9719</v>
      </c>
      <c r="D11" s="51">
        <v>7891</v>
      </c>
      <c r="E11" s="51">
        <v>1828</v>
      </c>
      <c r="F11" s="52">
        <v>3357973</v>
      </c>
      <c r="G11" s="50">
        <v>3334852</v>
      </c>
      <c r="H11" s="50">
        <v>22123</v>
      </c>
      <c r="I11" s="50">
        <v>998</v>
      </c>
      <c r="J11" s="25"/>
      <c r="K11" s="26"/>
      <c r="L11" s="55"/>
      <c r="M11" s="28"/>
      <c r="N11" s="39"/>
      <c r="O11" s="29"/>
    </row>
    <row r="12" spans="1:15" s="30" customFormat="1" ht="5.25" customHeight="1">
      <c r="A12" s="49"/>
      <c r="B12" s="50"/>
      <c r="C12" s="50"/>
      <c r="D12" s="51"/>
      <c r="E12" s="51"/>
      <c r="F12" s="52"/>
      <c r="G12" s="50"/>
      <c r="H12" s="50"/>
      <c r="I12" s="50"/>
      <c r="J12" s="25"/>
      <c r="K12" s="26"/>
      <c r="L12" s="55"/>
      <c r="M12" s="28"/>
      <c r="N12" s="39"/>
      <c r="O12" s="29"/>
    </row>
    <row r="13" spans="1:15" s="30" customFormat="1" ht="15" customHeight="1">
      <c r="A13" s="49" t="s">
        <v>21</v>
      </c>
      <c r="B13" s="53" t="s">
        <v>22</v>
      </c>
      <c r="C13" s="50">
        <f>SUM(D13:E13)</f>
        <v>13294</v>
      </c>
      <c r="D13" s="51">
        <v>12510</v>
      </c>
      <c r="E13" s="51">
        <v>784</v>
      </c>
      <c r="F13" s="52">
        <v>5677891</v>
      </c>
      <c r="G13" s="50">
        <v>5619591</v>
      </c>
      <c r="H13" s="50">
        <v>44922</v>
      </c>
      <c r="I13" s="50">
        <v>13378</v>
      </c>
      <c r="J13" s="25"/>
      <c r="K13" s="26"/>
      <c r="L13" s="55"/>
      <c r="M13" s="28"/>
      <c r="N13" s="39"/>
      <c r="O13" s="29"/>
    </row>
    <row r="14" spans="1:15" s="30" customFormat="1" ht="15" customHeight="1">
      <c r="A14" s="49" t="s">
        <v>23</v>
      </c>
      <c r="B14" s="53" t="s">
        <v>24</v>
      </c>
      <c r="C14" s="50">
        <f>SUM(D14:E14)</f>
        <v>4362</v>
      </c>
      <c r="D14" s="51">
        <v>3341</v>
      </c>
      <c r="E14" s="51">
        <v>1021</v>
      </c>
      <c r="F14" s="52">
        <v>413765</v>
      </c>
      <c r="G14" s="50">
        <v>408039</v>
      </c>
      <c r="H14" s="50">
        <v>5191</v>
      </c>
      <c r="I14" s="50">
        <v>535</v>
      </c>
      <c r="J14" s="25"/>
      <c r="K14" s="26"/>
      <c r="L14" s="55"/>
      <c r="M14" s="28"/>
      <c r="N14" s="39"/>
      <c r="O14" s="29"/>
    </row>
    <row r="15" spans="1:15" s="30" customFormat="1" ht="15" customHeight="1">
      <c r="A15" s="49" t="s">
        <v>25</v>
      </c>
      <c r="B15" s="50" t="s">
        <v>26</v>
      </c>
      <c r="C15" s="50">
        <f aca="true" t="shared" si="1" ref="C15:C34">SUM(D15:E15)</f>
        <v>4166</v>
      </c>
      <c r="D15" s="51">
        <v>3833</v>
      </c>
      <c r="E15" s="51">
        <v>333</v>
      </c>
      <c r="F15" s="52">
        <v>991899</v>
      </c>
      <c r="G15" s="50">
        <v>934241</v>
      </c>
      <c r="H15" s="50">
        <v>57072</v>
      </c>
      <c r="I15" s="50">
        <v>586</v>
      </c>
      <c r="J15" s="25"/>
      <c r="K15" s="26"/>
      <c r="L15" s="55"/>
      <c r="M15" s="28"/>
      <c r="N15" s="28"/>
      <c r="O15" s="29"/>
    </row>
    <row r="16" spans="1:15" s="30" customFormat="1" ht="15" customHeight="1">
      <c r="A16" s="49" t="s">
        <v>27</v>
      </c>
      <c r="B16" s="50" t="s">
        <v>28</v>
      </c>
      <c r="C16" s="50">
        <f t="shared" si="1"/>
        <v>4607</v>
      </c>
      <c r="D16" s="51">
        <v>3901</v>
      </c>
      <c r="E16" s="51">
        <v>706</v>
      </c>
      <c r="F16" s="52">
        <v>747686</v>
      </c>
      <c r="G16" s="50">
        <v>740812</v>
      </c>
      <c r="H16" s="50">
        <v>5861</v>
      </c>
      <c r="I16" s="50">
        <v>1013</v>
      </c>
      <c r="J16" s="25"/>
      <c r="K16" s="26"/>
      <c r="L16" s="55"/>
      <c r="M16" s="28"/>
      <c r="N16" s="28"/>
      <c r="O16" s="29"/>
    </row>
    <row r="17" spans="1:15" s="30" customFormat="1" ht="15" customHeight="1">
      <c r="A17" s="49" t="s">
        <v>29</v>
      </c>
      <c r="B17" s="50" t="s">
        <v>30</v>
      </c>
      <c r="C17" s="50">
        <f t="shared" si="1"/>
        <v>4598</v>
      </c>
      <c r="D17" s="51">
        <v>4301</v>
      </c>
      <c r="E17" s="51">
        <v>297</v>
      </c>
      <c r="F17" s="52">
        <v>1168332</v>
      </c>
      <c r="G17" s="50">
        <v>1128179</v>
      </c>
      <c r="H17" s="53">
        <v>39919</v>
      </c>
      <c r="I17" s="50">
        <v>234</v>
      </c>
      <c r="J17" s="25"/>
      <c r="K17" s="26"/>
      <c r="L17" s="55"/>
      <c r="M17" s="39"/>
      <c r="N17" s="39"/>
      <c r="O17" s="39"/>
    </row>
    <row r="18" spans="1:15" s="30" customFormat="1" ht="15" customHeight="1">
      <c r="A18" s="49" t="s">
        <v>31</v>
      </c>
      <c r="B18" s="50" t="s">
        <v>32</v>
      </c>
      <c r="C18" s="50">
        <f t="shared" si="1"/>
        <v>3048</v>
      </c>
      <c r="D18" s="51">
        <v>2816</v>
      </c>
      <c r="E18" s="51">
        <v>232</v>
      </c>
      <c r="F18" s="52">
        <v>970522</v>
      </c>
      <c r="G18" s="50">
        <v>958484</v>
      </c>
      <c r="H18" s="50">
        <v>7485</v>
      </c>
      <c r="I18" s="50">
        <v>4553</v>
      </c>
      <c r="J18" s="25"/>
      <c r="K18" s="26"/>
      <c r="L18" s="55"/>
      <c r="M18" s="39"/>
      <c r="N18" s="39"/>
      <c r="O18" s="39"/>
    </row>
    <row r="19" spans="1:15" s="30" customFormat="1" ht="15" customHeight="1">
      <c r="A19" s="49" t="s">
        <v>33</v>
      </c>
      <c r="B19" s="53" t="s">
        <v>34</v>
      </c>
      <c r="C19" s="50">
        <f t="shared" si="1"/>
        <v>2607</v>
      </c>
      <c r="D19" s="51">
        <v>2501</v>
      </c>
      <c r="E19" s="51">
        <v>106</v>
      </c>
      <c r="F19" s="52">
        <v>786437</v>
      </c>
      <c r="G19" s="50">
        <v>771243</v>
      </c>
      <c r="H19" s="50">
        <v>5879</v>
      </c>
      <c r="I19" s="50">
        <v>9315</v>
      </c>
      <c r="J19" s="25"/>
      <c r="K19" s="26"/>
      <c r="L19" s="55"/>
      <c r="M19" s="28"/>
      <c r="N19" s="28"/>
      <c r="O19" s="29"/>
    </row>
    <row r="20" spans="1:15" s="58" customFormat="1" ht="15" customHeight="1">
      <c r="A20" s="56" t="s">
        <v>35</v>
      </c>
      <c r="B20" s="53" t="s">
        <v>36</v>
      </c>
      <c r="C20" s="50">
        <f t="shared" si="1"/>
        <v>633</v>
      </c>
      <c r="D20" s="51">
        <v>514</v>
      </c>
      <c r="E20" s="51">
        <v>119</v>
      </c>
      <c r="F20" s="52">
        <v>68230</v>
      </c>
      <c r="G20" s="50">
        <v>67270</v>
      </c>
      <c r="H20" s="50">
        <v>927</v>
      </c>
      <c r="I20" s="50">
        <v>33</v>
      </c>
      <c r="J20" s="25"/>
      <c r="K20" s="26"/>
      <c r="L20" s="57"/>
      <c r="M20" s="28"/>
      <c r="N20" s="28"/>
      <c r="O20" s="29"/>
    </row>
    <row r="21" spans="1:15" s="68" customFormat="1" ht="13.5" customHeight="1">
      <c r="A21" s="59" t="s">
        <v>37</v>
      </c>
      <c r="B21" s="60" t="s">
        <v>38</v>
      </c>
      <c r="C21" s="50">
        <f t="shared" si="1"/>
        <v>971</v>
      </c>
      <c r="D21" s="61">
        <v>836</v>
      </c>
      <c r="E21" s="61">
        <v>135</v>
      </c>
      <c r="F21" s="52">
        <v>106057</v>
      </c>
      <c r="G21" s="60">
        <v>102354</v>
      </c>
      <c r="H21" s="60">
        <v>3703</v>
      </c>
      <c r="I21" s="60" t="s">
        <v>39</v>
      </c>
      <c r="J21" s="62"/>
      <c r="K21" s="63"/>
      <c r="L21" s="64"/>
      <c r="M21" s="65"/>
      <c r="N21" s="66"/>
      <c r="O21" s="67"/>
    </row>
    <row r="22" spans="1:15" s="30" customFormat="1" ht="14.25" customHeight="1">
      <c r="A22" s="56" t="s">
        <v>40</v>
      </c>
      <c r="B22" s="50" t="s">
        <v>41</v>
      </c>
      <c r="C22" s="50">
        <f t="shared" si="1"/>
        <v>915</v>
      </c>
      <c r="D22" s="51">
        <v>759</v>
      </c>
      <c r="E22" s="51">
        <v>156</v>
      </c>
      <c r="F22" s="52">
        <v>39940</v>
      </c>
      <c r="G22" s="53">
        <v>38914</v>
      </c>
      <c r="H22" s="53">
        <v>790</v>
      </c>
      <c r="I22" s="53">
        <v>236</v>
      </c>
      <c r="J22" s="69"/>
      <c r="K22" s="69"/>
      <c r="L22" s="69"/>
      <c r="M22" s="39"/>
      <c r="N22" s="39"/>
      <c r="O22" s="39"/>
    </row>
    <row r="23" spans="1:15" ht="12" customHeight="1">
      <c r="A23" s="70" t="s">
        <v>42</v>
      </c>
      <c r="B23" s="50" t="s">
        <v>43</v>
      </c>
      <c r="C23" s="50">
        <f t="shared" si="1"/>
        <v>148</v>
      </c>
      <c r="D23" s="51">
        <v>84</v>
      </c>
      <c r="E23" s="51">
        <v>64</v>
      </c>
      <c r="F23" s="52">
        <f aca="true" t="shared" si="2" ref="F23:F34">SUM(G23:I23)</f>
        <v>8975</v>
      </c>
      <c r="G23" s="53">
        <v>8682</v>
      </c>
      <c r="H23" s="53">
        <v>293</v>
      </c>
      <c r="I23" s="53" t="s">
        <v>39</v>
      </c>
      <c r="J23" s="3"/>
      <c r="K23" s="3"/>
      <c r="L23" s="3"/>
      <c r="M23" s="71"/>
      <c r="N23" s="71"/>
      <c r="O23" s="71"/>
    </row>
    <row r="24" spans="1:15" ht="12" customHeight="1">
      <c r="A24" s="70" t="s">
        <v>44</v>
      </c>
      <c r="B24" s="50" t="s">
        <v>45</v>
      </c>
      <c r="C24" s="50">
        <f t="shared" si="1"/>
        <v>733</v>
      </c>
      <c r="D24" s="51">
        <v>495</v>
      </c>
      <c r="E24" s="51">
        <v>238</v>
      </c>
      <c r="F24" s="52">
        <v>60430</v>
      </c>
      <c r="G24" s="53">
        <v>59568</v>
      </c>
      <c r="H24" s="53">
        <v>662</v>
      </c>
      <c r="I24" s="53" t="s">
        <v>39</v>
      </c>
      <c r="J24" s="3"/>
      <c r="K24" s="3"/>
      <c r="L24" s="3"/>
      <c r="M24" s="72"/>
      <c r="N24" s="72"/>
      <c r="O24" s="73"/>
    </row>
    <row r="25" spans="1:15" ht="12" customHeight="1">
      <c r="A25" s="70" t="s">
        <v>46</v>
      </c>
      <c r="B25" s="60" t="s">
        <v>47</v>
      </c>
      <c r="C25" s="50">
        <f t="shared" si="1"/>
        <v>549</v>
      </c>
      <c r="D25" s="61">
        <v>434</v>
      </c>
      <c r="E25" s="61">
        <v>115</v>
      </c>
      <c r="F25" s="52">
        <f t="shared" si="2"/>
        <v>61169</v>
      </c>
      <c r="G25" s="53">
        <v>60979</v>
      </c>
      <c r="H25" s="53">
        <v>157</v>
      </c>
      <c r="I25" s="53">
        <v>33</v>
      </c>
      <c r="J25" s="3"/>
      <c r="K25" s="3"/>
      <c r="L25" s="3"/>
      <c r="M25" s="71"/>
      <c r="N25" s="71"/>
      <c r="O25" s="71"/>
    </row>
    <row r="26" spans="1:15" ht="12" customHeight="1">
      <c r="A26" s="70" t="s">
        <v>48</v>
      </c>
      <c r="B26" s="53">
        <v>77</v>
      </c>
      <c r="C26" s="50">
        <f t="shared" si="1"/>
        <v>475</v>
      </c>
      <c r="D26" s="53">
        <v>353</v>
      </c>
      <c r="E26" s="53">
        <v>122</v>
      </c>
      <c r="F26" s="52">
        <f t="shared" si="2"/>
        <v>64815</v>
      </c>
      <c r="G26" s="53">
        <v>64268</v>
      </c>
      <c r="H26" s="53">
        <v>530</v>
      </c>
      <c r="I26" s="53">
        <v>17</v>
      </c>
      <c r="J26" s="3"/>
      <c r="K26" s="3"/>
      <c r="L26" s="3"/>
      <c r="M26" s="71"/>
      <c r="N26" s="71"/>
      <c r="O26" s="71"/>
    </row>
    <row r="27" spans="1:15" ht="12" customHeight="1">
      <c r="A27" s="70" t="s">
        <v>49</v>
      </c>
      <c r="B27" s="53">
        <v>45</v>
      </c>
      <c r="C27" s="50">
        <f t="shared" si="1"/>
        <v>2141</v>
      </c>
      <c r="D27" s="53">
        <v>2080</v>
      </c>
      <c r="E27" s="53">
        <v>61</v>
      </c>
      <c r="F27" s="52">
        <f t="shared" si="2"/>
        <v>2411949</v>
      </c>
      <c r="G27" s="50">
        <v>2394489</v>
      </c>
      <c r="H27" s="53">
        <v>17034</v>
      </c>
      <c r="I27" s="53">
        <v>426</v>
      </c>
      <c r="J27" s="3"/>
      <c r="K27" s="3"/>
      <c r="L27" s="3"/>
      <c r="M27" s="71"/>
      <c r="N27" s="71"/>
      <c r="O27" s="71"/>
    </row>
    <row r="28" spans="1:15" ht="12" customHeight="1">
      <c r="A28" s="70" t="s">
        <v>50</v>
      </c>
      <c r="B28" s="53">
        <v>127</v>
      </c>
      <c r="C28" s="50">
        <f t="shared" si="1"/>
        <v>825</v>
      </c>
      <c r="D28" s="53">
        <v>605</v>
      </c>
      <c r="E28" s="53">
        <v>220</v>
      </c>
      <c r="F28" s="52">
        <f t="shared" si="2"/>
        <v>68161</v>
      </c>
      <c r="G28" s="50">
        <v>67246</v>
      </c>
      <c r="H28" s="53">
        <v>805</v>
      </c>
      <c r="I28" s="53">
        <v>110</v>
      </c>
      <c r="J28" s="3"/>
      <c r="K28" s="3"/>
      <c r="L28" s="3"/>
      <c r="M28" s="71"/>
      <c r="N28" s="71"/>
      <c r="O28" s="71"/>
    </row>
    <row r="29" spans="1:15" ht="12" customHeight="1">
      <c r="A29" s="70" t="s">
        <v>51</v>
      </c>
      <c r="B29" s="53">
        <v>166</v>
      </c>
      <c r="C29" s="50">
        <f t="shared" si="1"/>
        <v>1051</v>
      </c>
      <c r="D29" s="53">
        <v>764</v>
      </c>
      <c r="E29" s="53">
        <v>287</v>
      </c>
      <c r="F29" s="52">
        <f t="shared" si="2"/>
        <v>105368</v>
      </c>
      <c r="G29" s="50">
        <v>104442</v>
      </c>
      <c r="H29" s="53">
        <v>722</v>
      </c>
      <c r="I29" s="53">
        <v>204</v>
      </c>
      <c r="J29" s="3"/>
      <c r="K29" s="3"/>
      <c r="L29" s="3"/>
      <c r="M29" s="71"/>
      <c r="N29" s="71"/>
      <c r="O29" s="71"/>
    </row>
    <row r="30" spans="1:15" ht="12" customHeight="1">
      <c r="A30" s="70" t="s">
        <v>52</v>
      </c>
      <c r="B30" s="53">
        <v>27</v>
      </c>
      <c r="C30" s="50">
        <f t="shared" si="1"/>
        <v>135</v>
      </c>
      <c r="D30" s="53">
        <v>92</v>
      </c>
      <c r="E30" s="53">
        <v>43</v>
      </c>
      <c r="F30" s="52">
        <f t="shared" si="2"/>
        <v>16486</v>
      </c>
      <c r="G30" s="50">
        <v>16462</v>
      </c>
      <c r="H30" s="53">
        <v>24</v>
      </c>
      <c r="I30" s="53" t="s">
        <v>39</v>
      </c>
      <c r="J30" s="71"/>
      <c r="K30" s="71"/>
      <c r="L30" s="71"/>
      <c r="M30" s="72"/>
      <c r="N30" s="72"/>
      <c r="O30" s="73"/>
    </row>
    <row r="31" spans="1:15" ht="12" customHeight="1">
      <c r="A31" s="70" t="s">
        <v>53</v>
      </c>
      <c r="B31" s="50">
        <v>113</v>
      </c>
      <c r="C31" s="50">
        <f t="shared" si="1"/>
        <v>854</v>
      </c>
      <c r="D31" s="50">
        <v>692</v>
      </c>
      <c r="E31" s="53">
        <v>162</v>
      </c>
      <c r="F31" s="52">
        <f t="shared" si="2"/>
        <v>182075</v>
      </c>
      <c r="G31" s="50">
        <v>181822</v>
      </c>
      <c r="H31" s="53">
        <v>253</v>
      </c>
      <c r="I31" s="53" t="s">
        <v>39</v>
      </c>
      <c r="J31" s="71"/>
      <c r="K31" s="71"/>
      <c r="L31" s="71"/>
      <c r="M31" s="71"/>
      <c r="N31" s="71"/>
      <c r="O31" s="71"/>
    </row>
    <row r="32" spans="1:15" ht="12" customHeight="1">
      <c r="A32" s="70" t="s">
        <v>54</v>
      </c>
      <c r="B32" s="53">
        <v>36</v>
      </c>
      <c r="C32" s="50">
        <f t="shared" si="1"/>
        <v>413</v>
      </c>
      <c r="D32" s="53">
        <v>360</v>
      </c>
      <c r="E32" s="53">
        <v>53</v>
      </c>
      <c r="F32" s="52">
        <f t="shared" si="2"/>
        <v>91247</v>
      </c>
      <c r="G32" s="50">
        <v>90947</v>
      </c>
      <c r="H32" s="53">
        <v>291</v>
      </c>
      <c r="I32" s="53">
        <v>9</v>
      </c>
      <c r="J32" s="71"/>
      <c r="K32" s="71"/>
      <c r="L32" s="71"/>
      <c r="M32" s="71"/>
      <c r="N32" s="71"/>
      <c r="O32" s="71"/>
    </row>
    <row r="33" spans="1:15" ht="12" customHeight="1">
      <c r="A33" s="70" t="s">
        <v>55</v>
      </c>
      <c r="B33" s="53">
        <v>47</v>
      </c>
      <c r="C33" s="50">
        <f t="shared" si="1"/>
        <v>432</v>
      </c>
      <c r="D33" s="53">
        <v>386</v>
      </c>
      <c r="E33" s="53">
        <v>46</v>
      </c>
      <c r="F33" s="52">
        <f t="shared" si="2"/>
        <v>70418</v>
      </c>
      <c r="G33" s="50">
        <v>70090</v>
      </c>
      <c r="H33" s="50">
        <v>328</v>
      </c>
      <c r="I33" s="50" t="s">
        <v>39</v>
      </c>
      <c r="J33" s="74"/>
      <c r="K33" s="71"/>
      <c r="L33" s="71"/>
      <c r="M33" s="72"/>
      <c r="N33" s="72"/>
      <c r="O33" s="73"/>
    </row>
    <row r="34" spans="1:15" ht="12" customHeight="1">
      <c r="A34" s="75" t="s">
        <v>56</v>
      </c>
      <c r="B34" s="76">
        <v>251</v>
      </c>
      <c r="C34" s="77">
        <f t="shared" si="1"/>
        <v>1963</v>
      </c>
      <c r="D34" s="76">
        <v>1546</v>
      </c>
      <c r="E34" s="76">
        <v>417</v>
      </c>
      <c r="F34" s="78">
        <f t="shared" si="2"/>
        <v>216880</v>
      </c>
      <c r="G34" s="76">
        <v>215657</v>
      </c>
      <c r="H34" s="77">
        <v>1024</v>
      </c>
      <c r="I34" s="77">
        <v>199</v>
      </c>
      <c r="J34" s="74"/>
      <c r="K34" s="71"/>
      <c r="L34" s="71"/>
      <c r="M34" s="72"/>
      <c r="N34" s="72"/>
      <c r="O34" s="73"/>
    </row>
    <row r="35" spans="1:15" ht="12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3"/>
    </row>
    <row r="36" spans="1:12" ht="12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4" ht="12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4"/>
    </row>
    <row r="38" spans="1:14" ht="12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2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ht="12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2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12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6" ht="12" customHeight="1">
      <c r="A43" s="71"/>
      <c r="B43" s="71"/>
      <c r="C43" s="71"/>
      <c r="D43" s="71"/>
      <c r="E43" s="71"/>
      <c r="F43" s="71"/>
    </row>
  </sheetData>
  <sheetProtection/>
  <mergeCells count="9">
    <mergeCell ref="A1:H1"/>
    <mergeCell ref="A2:H2"/>
    <mergeCell ref="A4:A6"/>
    <mergeCell ref="B4:B6"/>
    <mergeCell ref="C4:E4"/>
    <mergeCell ref="F4:I4"/>
    <mergeCell ref="C5:C6"/>
    <mergeCell ref="F5:F6"/>
    <mergeCell ref="I5:I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SheetLayoutView="100" zoomScalePageLayoutView="0" workbookViewId="0" topLeftCell="A4">
      <selection activeCell="A1" sqref="A1:J1"/>
    </sheetView>
  </sheetViews>
  <sheetFormatPr defaultColWidth="15.25390625" defaultRowHeight="12" customHeight="1"/>
  <cols>
    <col min="1" max="1" width="25.625" style="90" customWidth="1"/>
    <col min="2" max="2" width="13.625" style="90" customWidth="1"/>
    <col min="3" max="3" width="10.875" style="90" customWidth="1"/>
    <col min="4" max="4" width="9.875" style="90" customWidth="1"/>
    <col min="5" max="5" width="12.125" style="90" customWidth="1"/>
    <col min="6" max="7" width="13.25390625" style="90" bestFit="1" customWidth="1"/>
    <col min="8" max="8" width="10.625" style="90" customWidth="1"/>
    <col min="9" max="9" width="11.00390625" style="90" customWidth="1"/>
    <col min="10" max="23" width="9.25390625" style="90" customWidth="1"/>
    <col min="24" max="24" width="5.25390625" style="133" customWidth="1"/>
    <col min="25" max="16384" width="15.25390625" style="90" customWidth="1"/>
  </cols>
  <sheetData>
    <row r="1" spans="1:25" s="83" customFormat="1" ht="18" customHeight="1">
      <c r="A1" s="79" t="s">
        <v>57</v>
      </c>
      <c r="B1" s="7"/>
      <c r="C1" s="7"/>
      <c r="D1" s="7"/>
      <c r="E1" s="7"/>
      <c r="F1" s="7"/>
      <c r="G1" s="7"/>
      <c r="H1" s="7"/>
      <c r="I1" s="7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2"/>
    </row>
    <row r="2" spans="1:25" ht="15.75" customHeight="1" thickBot="1">
      <c r="A2" s="84" t="s">
        <v>58</v>
      </c>
      <c r="B2" s="85"/>
      <c r="C2" s="84"/>
      <c r="D2" s="84"/>
      <c r="E2" s="84"/>
      <c r="F2" s="84"/>
      <c r="G2" s="84"/>
      <c r="H2" s="86"/>
      <c r="I2" s="86"/>
      <c r="J2" s="87"/>
      <c r="K2" s="88"/>
      <c r="L2" s="88"/>
      <c r="M2" s="88"/>
      <c r="N2" s="88"/>
      <c r="O2" s="84"/>
      <c r="P2" s="84"/>
      <c r="Q2" s="84"/>
      <c r="R2" s="84"/>
      <c r="S2" s="84"/>
      <c r="T2" s="84"/>
      <c r="U2" s="84"/>
      <c r="V2" s="84"/>
      <c r="W2" s="84"/>
      <c r="X2" s="89"/>
      <c r="Y2" s="85"/>
    </row>
    <row r="3" spans="1:25" s="95" customFormat="1" ht="16.5" customHeight="1" thickTop="1">
      <c r="A3" s="20" t="s">
        <v>3</v>
      </c>
      <c r="B3" s="21" t="s">
        <v>4</v>
      </c>
      <c r="C3" s="22" t="s">
        <v>5</v>
      </c>
      <c r="D3" s="23"/>
      <c r="E3" s="24"/>
      <c r="F3" s="22" t="s">
        <v>6</v>
      </c>
      <c r="G3" s="23"/>
      <c r="H3" s="23"/>
      <c r="I3" s="23"/>
      <c r="J3" s="91"/>
      <c r="K3" s="89"/>
      <c r="L3" s="91"/>
      <c r="M3" s="92"/>
      <c r="N3" s="92"/>
      <c r="O3" s="91"/>
      <c r="P3" s="92"/>
      <c r="Q3" s="92"/>
      <c r="R3" s="92"/>
      <c r="S3" s="92"/>
      <c r="T3" s="92"/>
      <c r="U3" s="92"/>
      <c r="V3" s="92"/>
      <c r="W3" s="91"/>
      <c r="X3" s="93"/>
      <c r="Y3" s="94"/>
    </row>
    <row r="4" spans="1:25" s="95" customFormat="1" ht="17.25" customHeight="1">
      <c r="A4" s="31"/>
      <c r="B4" s="32"/>
      <c r="C4" s="33" t="s">
        <v>7</v>
      </c>
      <c r="D4" s="34" t="s">
        <v>8</v>
      </c>
      <c r="E4" s="35" t="s">
        <v>9</v>
      </c>
      <c r="F4" s="33" t="s">
        <v>10</v>
      </c>
      <c r="G4" s="36" t="s">
        <v>11</v>
      </c>
      <c r="H4" s="36" t="s">
        <v>12</v>
      </c>
      <c r="I4" s="37" t="s">
        <v>13</v>
      </c>
      <c r="J4" s="91"/>
      <c r="K4" s="96"/>
      <c r="L4" s="91"/>
      <c r="M4" s="97"/>
      <c r="N4" s="97"/>
      <c r="O4" s="91"/>
      <c r="P4" s="97"/>
      <c r="Q4" s="97"/>
      <c r="R4" s="97"/>
      <c r="S4" s="97"/>
      <c r="T4" s="97"/>
      <c r="U4" s="96"/>
      <c r="V4" s="97"/>
      <c r="W4" s="96"/>
      <c r="X4" s="93"/>
      <c r="Y4" s="94"/>
    </row>
    <row r="5" spans="1:25" s="95" customFormat="1" ht="18.75" customHeight="1">
      <c r="A5" s="40"/>
      <c r="B5" s="41"/>
      <c r="C5" s="42"/>
      <c r="D5" s="43" t="s">
        <v>14</v>
      </c>
      <c r="E5" s="44" t="s">
        <v>15</v>
      </c>
      <c r="F5" s="42"/>
      <c r="G5" s="45" t="s">
        <v>16</v>
      </c>
      <c r="H5" s="45" t="s">
        <v>17</v>
      </c>
      <c r="I5" s="40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9"/>
      <c r="Y5" s="94"/>
    </row>
    <row r="6" spans="1:25" s="95" customFormat="1" ht="12" customHeight="1">
      <c r="A6" s="98" t="s">
        <v>18</v>
      </c>
      <c r="B6" s="99">
        <f>SUM(B8,B10)</f>
        <v>399</v>
      </c>
      <c r="C6" s="99">
        <f aca="true" t="shared" si="0" ref="C6:I6">SUM(C8,C10)</f>
        <v>30079</v>
      </c>
      <c r="D6" s="99">
        <f t="shared" si="0"/>
        <v>30002</v>
      </c>
      <c r="E6" s="99">
        <f t="shared" si="0"/>
        <v>77</v>
      </c>
      <c r="F6" s="99">
        <f t="shared" si="0"/>
        <v>12319507</v>
      </c>
      <c r="G6" s="99">
        <f t="shared" si="0"/>
        <v>12135450</v>
      </c>
      <c r="H6" s="99">
        <v>162993</v>
      </c>
      <c r="I6" s="99">
        <f t="shared" si="0"/>
        <v>21064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9"/>
      <c r="Y6" s="94"/>
    </row>
    <row r="7" spans="1:25" s="95" customFormat="1" ht="5.25" customHeight="1">
      <c r="A7" s="100"/>
      <c r="B7" s="101"/>
      <c r="C7" s="101"/>
      <c r="D7" s="51"/>
      <c r="E7" s="51"/>
      <c r="F7" s="102"/>
      <c r="G7" s="101"/>
      <c r="H7" s="103"/>
      <c r="I7" s="10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9"/>
      <c r="Y7" s="94"/>
    </row>
    <row r="8" spans="1:25" s="95" customFormat="1" ht="11.25" customHeight="1">
      <c r="A8" s="100" t="s">
        <v>19</v>
      </c>
      <c r="B8" s="101">
        <v>345</v>
      </c>
      <c r="C8" s="101">
        <v>25899</v>
      </c>
      <c r="D8" s="51">
        <v>25829</v>
      </c>
      <c r="E8" s="51">
        <v>70</v>
      </c>
      <c r="F8" s="102">
        <v>9510969</v>
      </c>
      <c r="G8" s="101">
        <v>9343694</v>
      </c>
      <c r="H8" s="101">
        <v>146221</v>
      </c>
      <c r="I8" s="101">
        <v>21064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9"/>
      <c r="Y8" s="94"/>
    </row>
    <row r="9" spans="1:25" ht="4.5" customHeight="1">
      <c r="A9" s="100"/>
      <c r="B9" s="103"/>
      <c r="C9" s="101"/>
      <c r="D9" s="51"/>
      <c r="E9" s="51"/>
      <c r="F9" s="102"/>
      <c r="G9" s="101"/>
      <c r="H9" s="101"/>
      <c r="I9" s="10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9"/>
      <c r="Y9" s="85"/>
    </row>
    <row r="10" spans="1:25" s="107" customFormat="1" ht="11.25" customHeight="1">
      <c r="A10" s="100" t="s">
        <v>20</v>
      </c>
      <c r="B10" s="103">
        <v>54</v>
      </c>
      <c r="C10" s="101">
        <v>4180</v>
      </c>
      <c r="D10" s="51">
        <v>4173</v>
      </c>
      <c r="E10" s="51">
        <v>7</v>
      </c>
      <c r="F10" s="102">
        <v>2808538</v>
      </c>
      <c r="G10" s="101">
        <v>2791756</v>
      </c>
      <c r="H10" s="101">
        <v>16782</v>
      </c>
      <c r="I10" s="101" t="s">
        <v>59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06"/>
    </row>
    <row r="11" spans="1:25" ht="3.75" customHeight="1">
      <c r="A11" s="100"/>
      <c r="B11" s="101"/>
      <c r="C11" s="101"/>
      <c r="D11" s="51"/>
      <c r="E11" s="51"/>
      <c r="F11" s="102"/>
      <c r="G11" s="101"/>
      <c r="H11" s="101"/>
      <c r="I11" s="10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108"/>
      <c r="Y11" s="85"/>
    </row>
    <row r="12" spans="1:25" ht="12" customHeight="1">
      <c r="A12" s="100" t="s">
        <v>21</v>
      </c>
      <c r="B12" s="109" t="s">
        <v>60</v>
      </c>
      <c r="C12" s="101">
        <f>SUM(D12:E12)</f>
        <v>9884</v>
      </c>
      <c r="D12" s="51">
        <v>9871</v>
      </c>
      <c r="E12" s="51">
        <v>13</v>
      </c>
      <c r="F12" s="102">
        <v>5280419</v>
      </c>
      <c r="G12" s="101">
        <v>5237402</v>
      </c>
      <c r="H12" s="101">
        <v>35265</v>
      </c>
      <c r="I12" s="101">
        <v>7752</v>
      </c>
      <c r="J12" s="84"/>
      <c r="K12" s="84"/>
      <c r="L12" s="84"/>
      <c r="M12" s="84"/>
      <c r="N12" s="110"/>
      <c r="O12" s="84"/>
      <c r="P12" s="84"/>
      <c r="Q12" s="84"/>
      <c r="R12" s="84"/>
      <c r="S12" s="84"/>
      <c r="T12" s="84"/>
      <c r="U12" s="84"/>
      <c r="V12" s="84"/>
      <c r="W12" s="84"/>
      <c r="X12" s="108"/>
      <c r="Y12" s="85"/>
    </row>
    <row r="13" spans="1:25" ht="12.75" customHeight="1">
      <c r="A13" s="100" t="s">
        <v>23</v>
      </c>
      <c r="B13" s="109" t="s">
        <v>61</v>
      </c>
      <c r="C13" s="101">
        <f aca="true" t="shared" si="1" ref="C13:C33">SUM(D13:E13)</f>
        <v>1630</v>
      </c>
      <c r="D13" s="51">
        <v>1630</v>
      </c>
      <c r="E13" s="51" t="s">
        <v>59</v>
      </c>
      <c r="F13" s="102">
        <v>193439</v>
      </c>
      <c r="G13" s="101">
        <v>191754</v>
      </c>
      <c r="H13" s="101">
        <v>1685</v>
      </c>
      <c r="I13" s="101" t="s">
        <v>59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08"/>
      <c r="Y13" s="85"/>
    </row>
    <row r="14" spans="1:25" ht="12.75" customHeight="1">
      <c r="A14" s="100" t="s">
        <v>25</v>
      </c>
      <c r="B14" s="111" t="s">
        <v>61</v>
      </c>
      <c r="C14" s="101">
        <f t="shared" si="1"/>
        <v>3002</v>
      </c>
      <c r="D14" s="51">
        <v>2990</v>
      </c>
      <c r="E14" s="51">
        <v>12</v>
      </c>
      <c r="F14" s="102">
        <v>860995</v>
      </c>
      <c r="G14" s="101">
        <v>805589</v>
      </c>
      <c r="H14" s="101">
        <v>55294</v>
      </c>
      <c r="I14" s="101">
        <v>112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08"/>
      <c r="Y14" s="85"/>
    </row>
    <row r="15" spans="1:25" ht="12" customHeight="1">
      <c r="A15" s="100" t="s">
        <v>27</v>
      </c>
      <c r="B15" s="111" t="s">
        <v>62</v>
      </c>
      <c r="C15" s="101">
        <f t="shared" si="1"/>
        <v>2276</v>
      </c>
      <c r="D15" s="112">
        <v>2268</v>
      </c>
      <c r="E15" s="112">
        <v>8</v>
      </c>
      <c r="F15" s="102">
        <v>382492</v>
      </c>
      <c r="G15" s="101">
        <v>379079</v>
      </c>
      <c r="H15" s="101">
        <v>2320</v>
      </c>
      <c r="I15" s="101" t="s">
        <v>63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08"/>
      <c r="Y15" s="85"/>
    </row>
    <row r="16" spans="1:25" ht="11.25" customHeight="1">
      <c r="A16" s="100" t="s">
        <v>29</v>
      </c>
      <c r="B16" s="111" t="s">
        <v>64</v>
      </c>
      <c r="C16" s="101">
        <f t="shared" si="1"/>
        <v>3606</v>
      </c>
      <c r="D16" s="112">
        <v>3590</v>
      </c>
      <c r="E16" s="112">
        <v>16</v>
      </c>
      <c r="F16" s="102">
        <v>1072048</v>
      </c>
      <c r="G16" s="101">
        <v>1033640</v>
      </c>
      <c r="H16" s="103">
        <v>38408</v>
      </c>
      <c r="I16" s="101" t="s">
        <v>59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108"/>
      <c r="Y16" s="85"/>
    </row>
    <row r="17" spans="1:25" ht="11.25" customHeight="1">
      <c r="A17" s="100" t="s">
        <v>31</v>
      </c>
      <c r="B17" s="111" t="s">
        <v>65</v>
      </c>
      <c r="C17" s="101">
        <f t="shared" si="1"/>
        <v>2204</v>
      </c>
      <c r="D17" s="112">
        <v>2193</v>
      </c>
      <c r="E17" s="112">
        <v>11</v>
      </c>
      <c r="F17" s="102">
        <v>895175</v>
      </c>
      <c r="G17" s="101">
        <v>885259</v>
      </c>
      <c r="H17" s="101">
        <v>5939</v>
      </c>
      <c r="I17" s="101">
        <v>3977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08"/>
      <c r="Y17" s="85"/>
    </row>
    <row r="18" spans="1:25" ht="12" customHeight="1">
      <c r="A18" s="100" t="s">
        <v>33</v>
      </c>
      <c r="B18" s="109" t="s">
        <v>66</v>
      </c>
      <c r="C18" s="101">
        <f t="shared" si="1"/>
        <v>2174</v>
      </c>
      <c r="D18" s="112">
        <v>2164</v>
      </c>
      <c r="E18" s="112">
        <v>10</v>
      </c>
      <c r="F18" s="102">
        <v>740570</v>
      </c>
      <c r="G18" s="101">
        <v>725742</v>
      </c>
      <c r="H18" s="101">
        <v>5698</v>
      </c>
      <c r="I18" s="101">
        <v>9130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108"/>
      <c r="Y18" s="85"/>
    </row>
    <row r="19" spans="1:25" ht="12.75" customHeight="1">
      <c r="A19" s="113" t="s">
        <v>35</v>
      </c>
      <c r="B19" s="109" t="s">
        <v>67</v>
      </c>
      <c r="C19" s="101">
        <f t="shared" si="1"/>
        <v>45</v>
      </c>
      <c r="D19" s="112">
        <v>45</v>
      </c>
      <c r="E19" s="112" t="s">
        <v>59</v>
      </c>
      <c r="F19" s="102">
        <v>8445</v>
      </c>
      <c r="G19" s="101" t="s">
        <v>68</v>
      </c>
      <c r="H19" s="101" t="s">
        <v>59</v>
      </c>
      <c r="I19" s="101" t="s">
        <v>59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08"/>
      <c r="Y19" s="85"/>
    </row>
    <row r="20" spans="1:25" ht="12" customHeight="1">
      <c r="A20" s="114" t="s">
        <v>37</v>
      </c>
      <c r="B20" s="115" t="s">
        <v>69</v>
      </c>
      <c r="C20" s="101">
        <f t="shared" si="1"/>
        <v>526</v>
      </c>
      <c r="D20" s="116">
        <v>526</v>
      </c>
      <c r="E20" s="116" t="s">
        <v>59</v>
      </c>
      <c r="F20" s="102">
        <v>61516</v>
      </c>
      <c r="G20" s="117">
        <v>60014</v>
      </c>
      <c r="H20" s="117">
        <v>1502</v>
      </c>
      <c r="I20" s="117" t="s">
        <v>59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110"/>
      <c r="W20" s="84"/>
      <c r="X20" s="108"/>
      <c r="Y20" s="85"/>
    </row>
    <row r="21" spans="1:25" ht="12" customHeight="1">
      <c r="A21" s="113" t="s">
        <v>40</v>
      </c>
      <c r="B21" s="111" t="s">
        <v>70</v>
      </c>
      <c r="C21" s="101">
        <f t="shared" si="1"/>
        <v>552</v>
      </c>
      <c r="D21" s="112">
        <v>552</v>
      </c>
      <c r="E21" s="112" t="s">
        <v>59</v>
      </c>
      <c r="F21" s="102">
        <v>51870</v>
      </c>
      <c r="G21" s="103">
        <v>15770</v>
      </c>
      <c r="H21" s="103">
        <v>100</v>
      </c>
      <c r="I21" s="117" t="s">
        <v>59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08"/>
      <c r="Y21" s="85"/>
    </row>
    <row r="22" spans="1:25" ht="12" customHeight="1">
      <c r="A22" s="113" t="s">
        <v>42</v>
      </c>
      <c r="B22" s="111" t="s">
        <v>59</v>
      </c>
      <c r="C22" s="112" t="s">
        <v>59</v>
      </c>
      <c r="D22" s="112" t="s">
        <v>59</v>
      </c>
      <c r="E22" s="112" t="s">
        <v>59</v>
      </c>
      <c r="F22" s="102" t="s">
        <v>59</v>
      </c>
      <c r="G22" s="103" t="s">
        <v>59</v>
      </c>
      <c r="H22" s="103" t="s">
        <v>59</v>
      </c>
      <c r="I22" s="117" t="s">
        <v>59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08"/>
      <c r="Y22" s="85"/>
    </row>
    <row r="23" spans="1:24" s="85" customFormat="1" ht="11.25" customHeight="1">
      <c r="A23" s="113" t="s">
        <v>44</v>
      </c>
      <c r="B23" s="111" t="s">
        <v>67</v>
      </c>
      <c r="C23" s="101">
        <f t="shared" si="1"/>
        <v>56</v>
      </c>
      <c r="D23" s="112">
        <v>56</v>
      </c>
      <c r="E23" s="112" t="s">
        <v>59</v>
      </c>
      <c r="F23" s="102">
        <v>13258</v>
      </c>
      <c r="G23" s="103">
        <v>13152</v>
      </c>
      <c r="H23" s="103" t="s">
        <v>59</v>
      </c>
      <c r="I23" s="117" t="s">
        <v>59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108"/>
    </row>
    <row r="24" spans="1:25" ht="12" customHeight="1">
      <c r="A24" s="113" t="s">
        <v>46</v>
      </c>
      <c r="B24" s="115" t="s">
        <v>71</v>
      </c>
      <c r="C24" s="101">
        <f t="shared" si="1"/>
        <v>178</v>
      </c>
      <c r="D24" s="116">
        <v>177</v>
      </c>
      <c r="E24" s="116">
        <v>1</v>
      </c>
      <c r="F24" s="102">
        <v>31959</v>
      </c>
      <c r="G24" s="103">
        <v>31943</v>
      </c>
      <c r="H24" s="103">
        <v>16</v>
      </c>
      <c r="I24" s="117" t="s">
        <v>59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108"/>
      <c r="Y24" s="85"/>
    </row>
    <row r="25" spans="1:25" ht="12" customHeight="1">
      <c r="A25" s="113" t="s">
        <v>48</v>
      </c>
      <c r="B25" s="109">
        <v>5</v>
      </c>
      <c r="C25" s="101">
        <f t="shared" si="1"/>
        <v>149</v>
      </c>
      <c r="D25" s="103">
        <v>149</v>
      </c>
      <c r="E25" s="103" t="s">
        <v>59</v>
      </c>
      <c r="F25" s="102">
        <v>35441</v>
      </c>
      <c r="G25" s="103">
        <v>35441</v>
      </c>
      <c r="H25" s="103" t="s">
        <v>59</v>
      </c>
      <c r="I25" s="117" t="s">
        <v>59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08"/>
      <c r="Y25" s="85"/>
    </row>
    <row r="26" spans="1:25" ht="11.25" customHeight="1">
      <c r="A26" s="113" t="s">
        <v>49</v>
      </c>
      <c r="B26" s="109">
        <v>2</v>
      </c>
      <c r="C26" s="101">
        <f t="shared" si="1"/>
        <v>1962</v>
      </c>
      <c r="D26" s="103">
        <v>1962</v>
      </c>
      <c r="E26" s="103" t="s">
        <v>59</v>
      </c>
      <c r="F26" s="102">
        <v>2398737</v>
      </c>
      <c r="G26" s="101">
        <v>2382388</v>
      </c>
      <c r="H26" s="103">
        <v>16349</v>
      </c>
      <c r="I26" s="117" t="s">
        <v>59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108"/>
      <c r="Y26" s="85"/>
    </row>
    <row r="27" spans="1:25" ht="13.5" customHeight="1">
      <c r="A27" s="113" t="s">
        <v>50</v>
      </c>
      <c r="B27" s="109">
        <v>4</v>
      </c>
      <c r="C27" s="101">
        <f t="shared" si="1"/>
        <v>131</v>
      </c>
      <c r="D27" s="103">
        <v>131</v>
      </c>
      <c r="E27" s="103" t="s">
        <v>59</v>
      </c>
      <c r="F27" s="102">
        <v>17500</v>
      </c>
      <c r="G27" s="101">
        <v>17500</v>
      </c>
      <c r="H27" s="103" t="s">
        <v>59</v>
      </c>
      <c r="I27" s="117" t="s">
        <v>59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08"/>
      <c r="Y27" s="85"/>
    </row>
    <row r="28" spans="1:25" ht="12" customHeight="1">
      <c r="A28" s="113" t="s">
        <v>51</v>
      </c>
      <c r="B28" s="109">
        <v>9</v>
      </c>
      <c r="C28" s="101">
        <f t="shared" si="1"/>
        <v>306</v>
      </c>
      <c r="D28" s="103">
        <v>305</v>
      </c>
      <c r="E28" s="103">
        <v>1</v>
      </c>
      <c r="F28" s="102">
        <v>44484</v>
      </c>
      <c r="G28" s="101">
        <v>44484</v>
      </c>
      <c r="H28" s="103" t="s">
        <v>59</v>
      </c>
      <c r="I28" s="117" t="s">
        <v>59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08"/>
      <c r="Y28" s="85"/>
    </row>
    <row r="29" spans="1:25" ht="12.75" customHeight="1">
      <c r="A29" s="113" t="s">
        <v>52</v>
      </c>
      <c r="B29" s="109" t="s">
        <v>72</v>
      </c>
      <c r="C29" s="101" t="s">
        <v>72</v>
      </c>
      <c r="D29" s="103">
        <v>24</v>
      </c>
      <c r="E29" s="103" t="s">
        <v>59</v>
      </c>
      <c r="F29" s="102" t="s">
        <v>72</v>
      </c>
      <c r="G29" s="101">
        <v>5879</v>
      </c>
      <c r="H29" s="103" t="s">
        <v>59</v>
      </c>
      <c r="I29" s="117" t="s">
        <v>59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08"/>
      <c r="Y29" s="85"/>
    </row>
    <row r="30" spans="1:25" ht="13.5" customHeight="1">
      <c r="A30" s="113" t="s">
        <v>53</v>
      </c>
      <c r="B30" s="111">
        <v>7</v>
      </c>
      <c r="C30" s="101">
        <f t="shared" si="1"/>
        <v>303</v>
      </c>
      <c r="D30" s="101">
        <v>301</v>
      </c>
      <c r="E30" s="103">
        <v>2</v>
      </c>
      <c r="F30" s="102">
        <v>82784</v>
      </c>
      <c r="G30" s="101">
        <v>82784</v>
      </c>
      <c r="H30" s="103" t="s">
        <v>59</v>
      </c>
      <c r="I30" s="117" t="s">
        <v>59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108"/>
      <c r="Y30" s="85"/>
    </row>
    <row r="31" spans="1:25" ht="13.5" customHeight="1">
      <c r="A31" s="113" t="s">
        <v>54</v>
      </c>
      <c r="B31" s="109">
        <v>3</v>
      </c>
      <c r="C31" s="101">
        <f t="shared" si="1"/>
        <v>272</v>
      </c>
      <c r="D31" s="103">
        <v>271</v>
      </c>
      <c r="E31" s="103">
        <v>1</v>
      </c>
      <c r="F31" s="102">
        <v>71023</v>
      </c>
      <c r="G31" s="101">
        <v>71023</v>
      </c>
      <c r="H31" s="103" t="s">
        <v>59</v>
      </c>
      <c r="I31" s="117" t="s">
        <v>59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108"/>
      <c r="Y31" s="85"/>
    </row>
    <row r="32" spans="1:25" ht="12" customHeight="1">
      <c r="A32" s="113" t="s">
        <v>55</v>
      </c>
      <c r="B32" s="109">
        <v>3</v>
      </c>
      <c r="C32" s="101">
        <f t="shared" si="1"/>
        <v>113</v>
      </c>
      <c r="D32" s="103">
        <v>113</v>
      </c>
      <c r="E32" s="103" t="s">
        <v>59</v>
      </c>
      <c r="F32" s="102">
        <v>28248</v>
      </c>
      <c r="G32" s="101">
        <v>28200</v>
      </c>
      <c r="H32" s="101">
        <v>48</v>
      </c>
      <c r="I32" s="117" t="s">
        <v>59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108"/>
      <c r="Y32" s="85"/>
    </row>
    <row r="33" spans="1:25" ht="13.5" customHeight="1">
      <c r="A33" s="118" t="s">
        <v>56</v>
      </c>
      <c r="B33" s="119">
        <v>13</v>
      </c>
      <c r="C33" s="120">
        <f t="shared" si="1"/>
        <v>686</v>
      </c>
      <c r="D33" s="121">
        <v>684</v>
      </c>
      <c r="E33" s="121">
        <v>2</v>
      </c>
      <c r="F33" s="122">
        <v>79225</v>
      </c>
      <c r="G33" s="121">
        <v>78856</v>
      </c>
      <c r="H33" s="120">
        <v>369</v>
      </c>
      <c r="I33" s="123" t="s">
        <v>59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108"/>
      <c r="Y33" s="85"/>
    </row>
    <row r="34" spans="1:25" ht="11.25" customHeight="1">
      <c r="A34" s="124"/>
      <c r="B34" s="12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108"/>
      <c r="Y34" s="85"/>
    </row>
    <row r="35" spans="1:25" ht="14.25" customHeight="1">
      <c r="A35" s="8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9"/>
      <c r="Y35" s="85"/>
    </row>
    <row r="36" spans="1:25" ht="11.25" customHeight="1">
      <c r="A36" s="8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9"/>
      <c r="Y36" s="85"/>
    </row>
    <row r="37" spans="1:25" ht="12" customHeight="1">
      <c r="A37" s="85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9"/>
      <c r="Y37" s="85"/>
    </row>
    <row r="38" spans="1:25" ht="15.75" customHeight="1">
      <c r="A38" s="84"/>
      <c r="B38" s="85"/>
      <c r="C38" s="84"/>
      <c r="D38" s="84"/>
      <c r="E38" s="84"/>
      <c r="F38" s="84"/>
      <c r="G38" s="84"/>
      <c r="H38" s="86"/>
      <c r="I38" s="86"/>
      <c r="J38" s="87"/>
      <c r="K38" s="88"/>
      <c r="L38" s="88"/>
      <c r="M38" s="88"/>
      <c r="N38" s="88"/>
      <c r="O38" s="104"/>
      <c r="P38" s="84"/>
      <c r="Q38" s="84"/>
      <c r="R38" s="84"/>
      <c r="S38" s="84"/>
      <c r="T38" s="84"/>
      <c r="U38" s="84"/>
      <c r="V38" s="84"/>
      <c r="W38" s="84"/>
      <c r="X38" s="89"/>
      <c r="Y38" s="85"/>
    </row>
    <row r="39" spans="1:25" s="95" customFormat="1" ht="12">
      <c r="A39" s="126"/>
      <c r="B39" s="127"/>
      <c r="C39" s="92"/>
      <c r="D39" s="92"/>
      <c r="E39" s="92"/>
      <c r="F39" s="92"/>
      <c r="G39" s="92"/>
      <c r="H39" s="92"/>
      <c r="I39" s="91"/>
      <c r="J39" s="91"/>
      <c r="K39" s="89"/>
      <c r="L39" s="91"/>
      <c r="M39" s="92"/>
      <c r="N39" s="92"/>
      <c r="O39" s="91"/>
      <c r="P39" s="92"/>
      <c r="Q39" s="92"/>
      <c r="R39" s="92"/>
      <c r="S39" s="92"/>
      <c r="T39" s="92"/>
      <c r="U39" s="92"/>
      <c r="V39" s="92" t="s">
        <v>73</v>
      </c>
      <c r="W39" s="91" t="s">
        <v>74</v>
      </c>
      <c r="X39" s="93"/>
      <c r="Y39" s="94"/>
    </row>
    <row r="40" spans="1:25" s="95" customFormat="1" ht="12" customHeight="1">
      <c r="A40" s="10"/>
      <c r="B40" s="10"/>
      <c r="C40" s="97"/>
      <c r="D40" s="97"/>
      <c r="E40" s="97"/>
      <c r="F40" s="97"/>
      <c r="G40" s="97"/>
      <c r="H40" s="97"/>
      <c r="I40" s="91"/>
      <c r="J40" s="91"/>
      <c r="K40" s="96"/>
      <c r="L40" s="91"/>
      <c r="M40" s="97"/>
      <c r="N40" s="97"/>
      <c r="O40" s="91"/>
      <c r="P40" s="97"/>
      <c r="Q40" s="97"/>
      <c r="R40" s="97"/>
      <c r="S40" s="97"/>
      <c r="T40" s="97"/>
      <c r="U40" s="96"/>
      <c r="V40" s="97"/>
      <c r="W40" s="96"/>
      <c r="X40" s="93"/>
      <c r="Y40" s="94"/>
    </row>
    <row r="41" spans="1:25" s="95" customFormat="1" ht="11.25" customHeight="1">
      <c r="A41" s="128"/>
      <c r="B41" s="1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67"/>
      <c r="N41" s="67"/>
      <c r="O41" s="84"/>
      <c r="P41" s="84"/>
      <c r="Q41" s="84"/>
      <c r="R41" s="84"/>
      <c r="S41" s="84"/>
      <c r="T41" s="84"/>
      <c r="U41" s="84"/>
      <c r="V41" s="84"/>
      <c r="W41" s="84"/>
      <c r="X41" s="89"/>
      <c r="Y41" s="94"/>
    </row>
    <row r="42" spans="1:25" s="95" customFormat="1" ht="11.25" customHeight="1">
      <c r="A42" s="128"/>
      <c r="B42" s="1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67"/>
      <c r="N42" s="67"/>
      <c r="O42" s="84"/>
      <c r="P42" s="84"/>
      <c r="Q42" s="84"/>
      <c r="R42" s="84"/>
      <c r="S42" s="84"/>
      <c r="T42" s="84"/>
      <c r="U42" s="84"/>
      <c r="V42" s="84"/>
      <c r="W42" s="84"/>
      <c r="X42" s="89"/>
      <c r="Y42" s="94"/>
    </row>
    <row r="43" spans="1:25" s="95" customFormat="1" ht="11.25" customHeight="1">
      <c r="A43" s="128"/>
      <c r="B43" s="10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67"/>
      <c r="N43" s="67"/>
      <c r="O43" s="84"/>
      <c r="P43" s="84"/>
      <c r="Q43" s="84"/>
      <c r="R43" s="84"/>
      <c r="S43" s="84"/>
      <c r="T43" s="84"/>
      <c r="U43" s="84"/>
      <c r="V43" s="84"/>
      <c r="W43" s="84"/>
      <c r="X43" s="89"/>
      <c r="Y43" s="94"/>
    </row>
    <row r="44" spans="1:25" s="95" customFormat="1" ht="11.25" customHeight="1">
      <c r="A44" s="128"/>
      <c r="B44" s="10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67"/>
      <c r="N44" s="67"/>
      <c r="O44" s="84"/>
      <c r="P44" s="84"/>
      <c r="Q44" s="84"/>
      <c r="R44" s="84"/>
      <c r="S44" s="84"/>
      <c r="T44" s="84"/>
      <c r="U44" s="84"/>
      <c r="V44" s="84"/>
      <c r="W44" s="84"/>
      <c r="X44" s="89"/>
      <c r="Y44" s="94"/>
    </row>
    <row r="45" spans="1:25" ht="9" customHeight="1">
      <c r="A45" s="94"/>
      <c r="B45" s="12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9"/>
      <c r="Y45" s="85"/>
    </row>
    <row r="46" spans="1:25" s="107" customFormat="1" ht="11.25" customHeight="1">
      <c r="A46" s="129"/>
      <c r="B46" s="130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31"/>
      <c r="N46" s="131"/>
      <c r="O46" s="104"/>
      <c r="P46" s="104"/>
      <c r="Q46" s="104"/>
      <c r="R46" s="104"/>
      <c r="S46" s="104"/>
      <c r="T46" s="104"/>
      <c r="U46" s="104"/>
      <c r="V46" s="104"/>
      <c r="W46" s="104"/>
      <c r="X46" s="105"/>
      <c r="Y46" s="106"/>
    </row>
    <row r="47" spans="1:25" ht="9" customHeight="1">
      <c r="A47" s="94"/>
      <c r="B47" s="12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67"/>
      <c r="N47" s="67"/>
      <c r="O47" s="84"/>
      <c r="P47" s="84"/>
      <c r="Q47" s="84"/>
      <c r="R47" s="84"/>
      <c r="S47" s="84"/>
      <c r="T47" s="84"/>
      <c r="U47" s="84"/>
      <c r="V47" s="84"/>
      <c r="W47" s="84"/>
      <c r="X47" s="89"/>
      <c r="Y47" s="85"/>
    </row>
    <row r="48" spans="1:25" ht="11.25" customHeight="1">
      <c r="A48" s="124"/>
      <c r="B48" s="125"/>
      <c r="C48" s="85"/>
      <c r="D48" s="84"/>
      <c r="E48" s="84"/>
      <c r="F48" s="84"/>
      <c r="G48" s="84"/>
      <c r="H48" s="84"/>
      <c r="I48" s="67"/>
      <c r="J48" s="84"/>
      <c r="K48" s="84"/>
      <c r="L48" s="67"/>
      <c r="M48" s="67"/>
      <c r="N48" s="67"/>
      <c r="O48" s="84"/>
      <c r="P48" s="84"/>
      <c r="Q48" s="84"/>
      <c r="R48" s="84"/>
      <c r="S48" s="84"/>
      <c r="T48" s="84"/>
      <c r="U48" s="67"/>
      <c r="V48" s="67"/>
      <c r="W48" s="67"/>
      <c r="X48" s="108"/>
      <c r="Y48" s="85"/>
    </row>
    <row r="49" spans="1:25" ht="11.25" customHeight="1">
      <c r="A49" s="124"/>
      <c r="B49" s="125"/>
      <c r="C49" s="85"/>
      <c r="D49" s="84"/>
      <c r="E49" s="67"/>
      <c r="F49" s="67"/>
      <c r="G49" s="84"/>
      <c r="H49" s="84"/>
      <c r="I49" s="67"/>
      <c r="J49" s="84"/>
      <c r="K49" s="67"/>
      <c r="L49" s="84"/>
      <c r="M49" s="67"/>
      <c r="N49" s="67"/>
      <c r="O49" s="84"/>
      <c r="P49" s="67"/>
      <c r="Q49" s="84"/>
      <c r="R49" s="67"/>
      <c r="S49" s="67"/>
      <c r="T49" s="67"/>
      <c r="U49" s="67"/>
      <c r="V49" s="67"/>
      <c r="W49" s="67"/>
      <c r="X49" s="108"/>
      <c r="Y49" s="85"/>
    </row>
    <row r="50" spans="1:25" ht="11.25" customHeight="1">
      <c r="A50" s="124"/>
      <c r="B50" s="125"/>
      <c r="C50" s="85"/>
      <c r="D50" s="84"/>
      <c r="E50" s="67"/>
      <c r="F50" s="67"/>
      <c r="G50" s="84"/>
      <c r="H50" s="84"/>
      <c r="I50" s="67"/>
      <c r="J50" s="84"/>
      <c r="K50" s="67"/>
      <c r="L50" s="84"/>
      <c r="M50" s="67"/>
      <c r="N50" s="67"/>
      <c r="O50" s="84"/>
      <c r="P50" s="67"/>
      <c r="Q50" s="84"/>
      <c r="R50" s="67"/>
      <c r="S50" s="67"/>
      <c r="T50" s="67"/>
      <c r="U50" s="67"/>
      <c r="V50" s="67"/>
      <c r="W50" s="67"/>
      <c r="X50" s="108"/>
      <c r="Y50" s="85"/>
    </row>
    <row r="51" spans="1:25" ht="11.25" customHeight="1">
      <c r="A51" s="124"/>
      <c r="B51" s="125"/>
      <c r="C51" s="85"/>
      <c r="D51" s="84"/>
      <c r="E51" s="67"/>
      <c r="F51" s="67"/>
      <c r="G51" s="84"/>
      <c r="H51" s="84"/>
      <c r="I51" s="67"/>
      <c r="J51" s="84"/>
      <c r="K51" s="67"/>
      <c r="L51" s="67"/>
      <c r="M51" s="67"/>
      <c r="N51" s="67"/>
      <c r="O51" s="84"/>
      <c r="P51" s="67"/>
      <c r="Q51" s="84"/>
      <c r="R51" s="67"/>
      <c r="S51" s="67"/>
      <c r="T51" s="67"/>
      <c r="U51" s="67"/>
      <c r="V51" s="67"/>
      <c r="W51" s="84"/>
      <c r="X51" s="108"/>
      <c r="Y51" s="85"/>
    </row>
    <row r="52" spans="1:25" ht="11.25" customHeight="1">
      <c r="A52" s="124"/>
      <c r="B52" s="125"/>
      <c r="C52" s="85"/>
      <c r="D52" s="84"/>
      <c r="E52" s="67"/>
      <c r="F52" s="67"/>
      <c r="G52" s="84"/>
      <c r="H52" s="84"/>
      <c r="I52" s="67"/>
      <c r="J52" s="84"/>
      <c r="K52" s="67"/>
      <c r="L52" s="84"/>
      <c r="M52" s="84"/>
      <c r="N52" s="84"/>
      <c r="O52" s="84"/>
      <c r="P52" s="67"/>
      <c r="Q52" s="84"/>
      <c r="R52" s="67"/>
      <c r="S52" s="84"/>
      <c r="T52" s="84"/>
      <c r="U52" s="84"/>
      <c r="V52" s="67"/>
      <c r="W52" s="67"/>
      <c r="X52" s="108"/>
      <c r="Y52" s="85"/>
    </row>
    <row r="53" spans="1:25" ht="11.25" customHeight="1">
      <c r="A53" s="124"/>
      <c r="B53" s="125"/>
      <c r="C53" s="85"/>
      <c r="D53" s="84"/>
      <c r="E53" s="67"/>
      <c r="F53" s="67"/>
      <c r="G53" s="84"/>
      <c r="H53" s="67"/>
      <c r="I53" s="67"/>
      <c r="J53" s="84"/>
      <c r="K53" s="67"/>
      <c r="L53" s="84"/>
      <c r="M53" s="84"/>
      <c r="N53" s="84"/>
      <c r="O53" s="84"/>
      <c r="P53" s="67"/>
      <c r="Q53" s="67"/>
      <c r="R53" s="67"/>
      <c r="S53" s="67"/>
      <c r="T53" s="67"/>
      <c r="U53" s="84"/>
      <c r="V53" s="84"/>
      <c r="W53" s="67"/>
      <c r="X53" s="108"/>
      <c r="Y53" s="85"/>
    </row>
    <row r="54" spans="1:25" ht="11.25" customHeight="1">
      <c r="A54" s="124"/>
      <c r="B54" s="125"/>
      <c r="C54" s="85"/>
      <c r="D54" s="84"/>
      <c r="E54" s="67"/>
      <c r="F54" s="67"/>
      <c r="G54" s="67"/>
      <c r="H54" s="67"/>
      <c r="I54" s="67"/>
      <c r="J54" s="67"/>
      <c r="K54" s="67"/>
      <c r="L54" s="84"/>
      <c r="M54" s="67"/>
      <c r="N54" s="84"/>
      <c r="O54" s="84"/>
      <c r="P54" s="67"/>
      <c r="Q54" s="67"/>
      <c r="R54" s="67"/>
      <c r="S54" s="67"/>
      <c r="T54" s="67"/>
      <c r="U54" s="67"/>
      <c r="V54" s="84"/>
      <c r="W54" s="67"/>
      <c r="X54" s="108"/>
      <c r="Y54" s="85"/>
    </row>
    <row r="55" spans="1:25" ht="11.25" customHeight="1">
      <c r="A55" s="124"/>
      <c r="B55" s="125"/>
      <c r="C55" s="85"/>
      <c r="D55" s="84"/>
      <c r="E55" s="67"/>
      <c r="F55" s="67"/>
      <c r="G55" s="84"/>
      <c r="H55" s="67"/>
      <c r="I55" s="67"/>
      <c r="J55" s="67"/>
      <c r="K55" s="84"/>
      <c r="L55" s="84"/>
      <c r="M55" s="67"/>
      <c r="N55" s="84"/>
      <c r="O55" s="84"/>
      <c r="P55" s="84"/>
      <c r="Q55" s="67"/>
      <c r="R55" s="67"/>
      <c r="S55" s="84"/>
      <c r="T55" s="67"/>
      <c r="U55" s="84"/>
      <c r="V55" s="67"/>
      <c r="W55" s="67"/>
      <c r="X55" s="108"/>
      <c r="Y55" s="85"/>
    </row>
    <row r="56" spans="1:25" ht="11.25" customHeight="1">
      <c r="A56" s="124"/>
      <c r="B56" s="125"/>
      <c r="C56" s="85"/>
      <c r="D56" s="84"/>
      <c r="E56" s="67"/>
      <c r="F56" s="67"/>
      <c r="G56" s="67"/>
      <c r="H56" s="67"/>
      <c r="I56" s="67"/>
      <c r="J56" s="67"/>
      <c r="K56" s="67"/>
      <c r="L56" s="67"/>
      <c r="M56" s="84"/>
      <c r="N56" s="84"/>
      <c r="O56" s="67"/>
      <c r="P56" s="67"/>
      <c r="Q56" s="67"/>
      <c r="R56" s="67"/>
      <c r="S56" s="67"/>
      <c r="T56" s="67"/>
      <c r="U56" s="84"/>
      <c r="V56" s="67"/>
      <c r="W56" s="67"/>
      <c r="X56" s="108"/>
      <c r="Y56" s="85"/>
    </row>
    <row r="57" spans="1:25" ht="11.25" customHeight="1">
      <c r="A57" s="124"/>
      <c r="B57" s="125"/>
      <c r="C57" s="85"/>
      <c r="D57" s="84"/>
      <c r="E57" s="67"/>
      <c r="F57" s="67"/>
      <c r="G57" s="67"/>
      <c r="H57" s="67"/>
      <c r="I57" s="67"/>
      <c r="J57" s="67"/>
      <c r="K57" s="84"/>
      <c r="L57" s="84"/>
      <c r="M57" s="67"/>
      <c r="N57" s="84"/>
      <c r="O57" s="84"/>
      <c r="P57" s="84"/>
      <c r="Q57" s="84"/>
      <c r="R57" s="67"/>
      <c r="S57" s="67"/>
      <c r="T57" s="67"/>
      <c r="U57" s="67"/>
      <c r="V57" s="84"/>
      <c r="W57" s="67"/>
      <c r="X57" s="108"/>
      <c r="Y57" s="85"/>
    </row>
    <row r="58" spans="1:25" ht="11.25" customHeight="1">
      <c r="A58" s="124"/>
      <c r="B58" s="125"/>
      <c r="C58" s="85"/>
      <c r="D58" s="84"/>
      <c r="E58" s="67"/>
      <c r="F58" s="67"/>
      <c r="G58" s="67"/>
      <c r="H58" s="67"/>
      <c r="I58" s="67"/>
      <c r="J58" s="67"/>
      <c r="K58" s="67"/>
      <c r="L58" s="67"/>
      <c r="M58" s="67"/>
      <c r="N58" s="84"/>
      <c r="O58" s="67"/>
      <c r="P58" s="67"/>
      <c r="Q58" s="84"/>
      <c r="R58" s="84"/>
      <c r="S58" s="67"/>
      <c r="T58" s="84"/>
      <c r="U58" s="67"/>
      <c r="V58" s="67"/>
      <c r="W58" s="84"/>
      <c r="X58" s="108"/>
      <c r="Y58" s="85"/>
    </row>
    <row r="59" spans="1:24" s="85" customFormat="1" ht="11.25" customHeight="1">
      <c r="A59" s="124"/>
      <c r="B59" s="125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84"/>
      <c r="N59" s="67"/>
      <c r="O59" s="67"/>
      <c r="P59" s="84"/>
      <c r="Q59" s="84"/>
      <c r="R59" s="67"/>
      <c r="S59" s="67"/>
      <c r="T59" s="67"/>
      <c r="U59" s="67"/>
      <c r="V59" s="67"/>
      <c r="W59" s="67"/>
      <c r="X59" s="108"/>
    </row>
    <row r="60" spans="1:25" ht="11.25" customHeight="1">
      <c r="A60" s="124"/>
      <c r="B60" s="125"/>
      <c r="C60" s="85"/>
      <c r="D60" s="67"/>
      <c r="E60" s="67"/>
      <c r="F60" s="67"/>
      <c r="G60" s="67"/>
      <c r="H60" s="67"/>
      <c r="I60" s="67"/>
      <c r="J60" s="67"/>
      <c r="K60" s="84"/>
      <c r="L60" s="67"/>
      <c r="M60" s="67"/>
      <c r="N60" s="67"/>
      <c r="O60" s="67"/>
      <c r="P60" s="84"/>
      <c r="Q60" s="84"/>
      <c r="R60" s="67"/>
      <c r="S60" s="67"/>
      <c r="T60" s="67"/>
      <c r="U60" s="67"/>
      <c r="V60" s="67"/>
      <c r="W60" s="67"/>
      <c r="X60" s="108"/>
      <c r="Y60" s="85"/>
    </row>
    <row r="61" spans="1:25" ht="11.25" customHeight="1">
      <c r="A61" s="124"/>
      <c r="B61" s="125"/>
      <c r="C61" s="85"/>
      <c r="D61" s="67"/>
      <c r="E61" s="67"/>
      <c r="F61" s="67"/>
      <c r="G61" s="67"/>
      <c r="H61" s="67"/>
      <c r="I61" s="67"/>
      <c r="J61" s="67"/>
      <c r="K61" s="67"/>
      <c r="L61" s="84"/>
      <c r="M61" s="67"/>
      <c r="N61" s="67"/>
      <c r="O61" s="67"/>
      <c r="P61" s="84"/>
      <c r="Q61" s="84"/>
      <c r="R61" s="67"/>
      <c r="S61" s="67"/>
      <c r="T61" s="67"/>
      <c r="U61" s="67"/>
      <c r="V61" s="67"/>
      <c r="W61" s="67"/>
      <c r="X61" s="108"/>
      <c r="Y61" s="85"/>
    </row>
    <row r="62" spans="1:25" ht="11.25" customHeight="1">
      <c r="A62" s="124"/>
      <c r="B62" s="125"/>
      <c r="C62" s="85"/>
      <c r="D62" s="67"/>
      <c r="E62" s="67"/>
      <c r="F62" s="67"/>
      <c r="G62" s="67"/>
      <c r="H62" s="67"/>
      <c r="I62" s="67"/>
      <c r="J62" s="67"/>
      <c r="K62" s="84"/>
      <c r="L62" s="84"/>
      <c r="M62" s="84"/>
      <c r="N62" s="84"/>
      <c r="O62" s="67"/>
      <c r="P62" s="84"/>
      <c r="Q62" s="84"/>
      <c r="R62" s="67"/>
      <c r="S62" s="67"/>
      <c r="T62" s="67"/>
      <c r="U62" s="67"/>
      <c r="V62" s="67"/>
      <c r="W62" s="67"/>
      <c r="X62" s="108"/>
      <c r="Y62" s="85"/>
    </row>
    <row r="63" spans="1:25" ht="11.25" customHeight="1">
      <c r="A63" s="124"/>
      <c r="B63" s="125"/>
      <c r="C63" s="85"/>
      <c r="D63" s="67"/>
      <c r="E63" s="67"/>
      <c r="F63" s="67"/>
      <c r="G63" s="67"/>
      <c r="H63" s="67"/>
      <c r="I63" s="67"/>
      <c r="J63" s="67"/>
      <c r="K63" s="84"/>
      <c r="L63" s="84"/>
      <c r="M63" s="84"/>
      <c r="N63" s="84"/>
      <c r="O63" s="67"/>
      <c r="P63" s="67"/>
      <c r="Q63" s="67"/>
      <c r="R63" s="67"/>
      <c r="S63" s="67"/>
      <c r="T63" s="67"/>
      <c r="U63" s="67"/>
      <c r="V63" s="84"/>
      <c r="W63" s="67"/>
      <c r="X63" s="108"/>
      <c r="Y63" s="85"/>
    </row>
    <row r="64" spans="1:25" ht="11.25" customHeight="1">
      <c r="A64" s="124"/>
      <c r="B64" s="12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84"/>
      <c r="N64" s="84"/>
      <c r="O64" s="67"/>
      <c r="P64" s="67"/>
      <c r="Q64" s="84"/>
      <c r="R64" s="67"/>
      <c r="S64" s="67"/>
      <c r="T64" s="67"/>
      <c r="U64" s="67"/>
      <c r="V64" s="67"/>
      <c r="W64" s="67"/>
      <c r="X64" s="108"/>
      <c r="Y64" s="85"/>
    </row>
    <row r="65" spans="1:25" ht="11.25" customHeight="1">
      <c r="A65" s="124"/>
      <c r="B65" s="12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4"/>
      <c r="O65" s="67"/>
      <c r="P65" s="67"/>
      <c r="Q65" s="84"/>
      <c r="R65" s="67"/>
      <c r="S65" s="67"/>
      <c r="T65" s="67"/>
      <c r="U65" s="67"/>
      <c r="V65" s="67"/>
      <c r="W65" s="67"/>
      <c r="X65" s="108"/>
      <c r="Y65" s="85"/>
    </row>
    <row r="66" spans="1:25" ht="11.25" customHeight="1">
      <c r="A66" s="124"/>
      <c r="B66" s="125"/>
      <c r="C66" s="67"/>
      <c r="D66" s="67"/>
      <c r="E66" s="67"/>
      <c r="F66" s="67"/>
      <c r="G66" s="67"/>
      <c r="H66" s="84"/>
      <c r="I66" s="84"/>
      <c r="J66" s="67"/>
      <c r="K66" s="84"/>
      <c r="L66" s="84"/>
      <c r="M66" s="67"/>
      <c r="N66" s="84"/>
      <c r="O66" s="67"/>
      <c r="P66" s="84"/>
      <c r="Q66" s="84"/>
      <c r="R66" s="67"/>
      <c r="S66" s="67"/>
      <c r="T66" s="67"/>
      <c r="U66" s="67"/>
      <c r="V66" s="67"/>
      <c r="W66" s="67"/>
      <c r="X66" s="108"/>
      <c r="Y66" s="85"/>
    </row>
    <row r="67" spans="1:25" ht="11.25" customHeight="1">
      <c r="A67" s="124"/>
      <c r="B67" s="125"/>
      <c r="C67" s="85"/>
      <c r="D67" s="67"/>
      <c r="E67" s="67"/>
      <c r="F67" s="67"/>
      <c r="G67" s="84"/>
      <c r="H67" s="67"/>
      <c r="I67" s="67"/>
      <c r="J67" s="67"/>
      <c r="K67" s="67"/>
      <c r="L67" s="84"/>
      <c r="M67" s="67"/>
      <c r="N67" s="67"/>
      <c r="O67" s="67"/>
      <c r="P67" s="84"/>
      <c r="Q67" s="84"/>
      <c r="R67" s="67"/>
      <c r="S67" s="67"/>
      <c r="T67" s="67"/>
      <c r="U67" s="67"/>
      <c r="V67" s="67"/>
      <c r="W67" s="67"/>
      <c r="X67" s="108"/>
      <c r="Y67" s="85"/>
    </row>
    <row r="68" spans="1:25" ht="11.25" customHeight="1">
      <c r="A68" s="124"/>
      <c r="B68" s="125"/>
      <c r="C68" s="67"/>
      <c r="D68" s="67"/>
      <c r="E68" s="67"/>
      <c r="F68" s="67"/>
      <c r="G68" s="67"/>
      <c r="H68" s="67"/>
      <c r="I68" s="67"/>
      <c r="J68" s="67"/>
      <c r="K68" s="84"/>
      <c r="L68" s="84"/>
      <c r="M68" s="67"/>
      <c r="N68" s="67"/>
      <c r="O68" s="67"/>
      <c r="P68" s="67"/>
      <c r="Q68" s="84"/>
      <c r="R68" s="67"/>
      <c r="S68" s="84"/>
      <c r="T68" s="67"/>
      <c r="U68" s="67"/>
      <c r="V68" s="84"/>
      <c r="W68" s="67"/>
      <c r="X68" s="108"/>
      <c r="Y68" s="85"/>
    </row>
    <row r="69" spans="1:25" ht="11.25" customHeight="1">
      <c r="A69" s="124"/>
      <c r="B69" s="125"/>
      <c r="C69" s="85"/>
      <c r="D69" s="67"/>
      <c r="E69" s="84"/>
      <c r="F69" s="67"/>
      <c r="G69" s="67"/>
      <c r="H69" s="67"/>
      <c r="I69" s="84"/>
      <c r="J69" s="67"/>
      <c r="K69" s="84"/>
      <c r="L69" s="84"/>
      <c r="M69" s="84"/>
      <c r="N69" s="67"/>
      <c r="O69" s="67"/>
      <c r="P69" s="67"/>
      <c r="Q69" s="84"/>
      <c r="R69" s="67"/>
      <c r="S69" s="67"/>
      <c r="T69" s="67"/>
      <c r="U69" s="67"/>
      <c r="V69" s="84"/>
      <c r="W69" s="67"/>
      <c r="X69" s="108"/>
      <c r="Y69" s="85"/>
    </row>
    <row r="70" spans="1:25" ht="11.25" customHeight="1">
      <c r="A70" s="124"/>
      <c r="B70" s="125"/>
      <c r="C70" s="85"/>
      <c r="D70" s="67"/>
      <c r="E70" s="67"/>
      <c r="F70" s="67"/>
      <c r="G70" s="67"/>
      <c r="H70" s="67"/>
      <c r="I70" s="67"/>
      <c r="J70" s="67"/>
      <c r="K70" s="84"/>
      <c r="L70" s="84"/>
      <c r="M70" s="84"/>
      <c r="N70" s="84"/>
      <c r="O70" s="67"/>
      <c r="P70" s="67"/>
      <c r="Q70" s="84"/>
      <c r="R70" s="67"/>
      <c r="S70" s="67"/>
      <c r="T70" s="67"/>
      <c r="U70" s="67"/>
      <c r="V70" s="84"/>
      <c r="W70" s="67"/>
      <c r="X70" s="108"/>
      <c r="Y70" s="85"/>
    </row>
    <row r="71" spans="1:25" ht="11.25" customHeight="1">
      <c r="A71" s="132"/>
      <c r="B71" s="9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9"/>
      <c r="Y71" s="85"/>
    </row>
    <row r="72" spans="1:25" ht="12" customHeight="1">
      <c r="A72" s="132"/>
      <c r="B72" s="9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9"/>
      <c r="Y72" s="85"/>
    </row>
    <row r="73" spans="1:2" ht="12" customHeight="1">
      <c r="A73" s="95"/>
      <c r="B73" s="95"/>
    </row>
    <row r="74" spans="1:2" ht="12" customHeight="1">
      <c r="A74" s="95"/>
      <c r="B74" s="95"/>
    </row>
    <row r="75" spans="1:2" ht="12" customHeight="1">
      <c r="A75" s="95"/>
      <c r="B75" s="95"/>
    </row>
  </sheetData>
  <sheetProtection/>
  <mergeCells count="8">
    <mergeCell ref="A1:I1"/>
    <mergeCell ref="A3:A5"/>
    <mergeCell ref="B3:B5"/>
    <mergeCell ref="C3:E3"/>
    <mergeCell ref="F3:I3"/>
    <mergeCell ref="C4:C5"/>
    <mergeCell ref="F4:F5"/>
    <mergeCell ref="I4:I5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scale="94" r:id="rId1"/>
  <rowBreaks count="2" manualBreakCount="2">
    <brk id="70" max="23" man="1"/>
    <brk id="71" max="23" man="1"/>
  </rowBreaks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2" width="9.125" style="135" customWidth="1"/>
    <col min="3" max="5" width="9.375" style="135" bestFit="1" customWidth="1"/>
    <col min="6" max="6" width="14.25390625" style="135" customWidth="1"/>
    <col min="7" max="8" width="12.00390625" style="135" bestFit="1" customWidth="1"/>
    <col min="9" max="9" width="9.25390625" style="135" bestFit="1" customWidth="1"/>
    <col min="10" max="10" width="10.625" style="135" customWidth="1"/>
    <col min="11" max="16384" width="9.125" style="135" customWidth="1"/>
  </cols>
  <sheetData>
    <row r="1" spans="1:10" ht="12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.75" thickBot="1">
      <c r="A2" s="136" t="s">
        <v>76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 thickTop="1">
      <c r="A3" s="137" t="s">
        <v>77</v>
      </c>
      <c r="B3" s="138"/>
      <c r="C3" s="139" t="s">
        <v>4</v>
      </c>
      <c r="D3" s="140" t="s">
        <v>78</v>
      </c>
      <c r="E3" s="23"/>
      <c r="F3" s="24"/>
      <c r="G3" s="140" t="s">
        <v>6</v>
      </c>
      <c r="H3" s="23"/>
      <c r="I3" s="23"/>
      <c r="J3" s="23"/>
    </row>
    <row r="4" spans="1:10" ht="12">
      <c r="A4" s="31"/>
      <c r="B4" s="141"/>
      <c r="C4" s="142"/>
      <c r="D4" s="143" t="s">
        <v>7</v>
      </c>
      <c r="E4" s="144" t="s">
        <v>8</v>
      </c>
      <c r="F4" s="145" t="s">
        <v>79</v>
      </c>
      <c r="G4" s="143" t="s">
        <v>10</v>
      </c>
      <c r="H4" s="144" t="s">
        <v>11</v>
      </c>
      <c r="I4" s="144" t="s">
        <v>80</v>
      </c>
      <c r="J4" s="31" t="s">
        <v>13</v>
      </c>
    </row>
    <row r="5" spans="1:10" ht="12">
      <c r="A5" s="40"/>
      <c r="B5" s="146"/>
      <c r="C5" s="42"/>
      <c r="D5" s="42"/>
      <c r="E5" s="147" t="s">
        <v>81</v>
      </c>
      <c r="F5" s="148" t="s">
        <v>82</v>
      </c>
      <c r="G5" s="42"/>
      <c r="H5" s="147" t="s">
        <v>16</v>
      </c>
      <c r="I5" s="147" t="s">
        <v>83</v>
      </c>
      <c r="J5" s="40"/>
    </row>
    <row r="6" spans="1:10" ht="12">
      <c r="A6" s="149" t="s">
        <v>18</v>
      </c>
      <c r="B6" s="150"/>
      <c r="C6" s="151">
        <f>SUM(C8,C10)</f>
        <v>3527</v>
      </c>
      <c r="D6" s="151">
        <f aca="true" t="shared" si="0" ref="D6:J6">SUM(D8,D10)</f>
        <v>18841</v>
      </c>
      <c r="E6" s="151">
        <f t="shared" si="0"/>
        <v>13201</v>
      </c>
      <c r="F6" s="151">
        <f t="shared" si="0"/>
        <v>5640</v>
      </c>
      <c r="G6" s="151">
        <f t="shared" si="0"/>
        <v>2009225</v>
      </c>
      <c r="H6" s="151">
        <f t="shared" si="0"/>
        <v>1968529</v>
      </c>
      <c r="I6" s="151">
        <f t="shared" si="0"/>
        <v>30879</v>
      </c>
      <c r="J6" s="152">
        <f t="shared" si="0"/>
        <v>9817</v>
      </c>
    </row>
    <row r="7" spans="1:10" ht="12">
      <c r="A7" s="153"/>
      <c r="B7" s="154"/>
      <c r="C7" s="155"/>
      <c r="D7" s="155"/>
      <c r="E7" s="155"/>
      <c r="F7" s="155"/>
      <c r="G7" s="155"/>
      <c r="H7" s="155"/>
      <c r="I7" s="155"/>
      <c r="J7" s="156"/>
    </row>
    <row r="8" spans="1:10" ht="12">
      <c r="A8" s="157" t="s">
        <v>84</v>
      </c>
      <c r="B8" s="158"/>
      <c r="C8" s="155">
        <f>SUM(C12:C21)</f>
        <v>2435</v>
      </c>
      <c r="D8" s="155">
        <f aca="true" t="shared" si="1" ref="D8:J8">SUM(D12:D21)</f>
        <v>13302</v>
      </c>
      <c r="E8" s="155">
        <f t="shared" si="1"/>
        <v>9483</v>
      </c>
      <c r="F8" s="155">
        <f t="shared" si="1"/>
        <v>3819</v>
      </c>
      <c r="G8" s="155">
        <f t="shared" si="1"/>
        <v>1459790</v>
      </c>
      <c r="H8" s="155">
        <f t="shared" si="1"/>
        <v>1425433</v>
      </c>
      <c r="I8" s="155">
        <f t="shared" si="1"/>
        <v>25538</v>
      </c>
      <c r="J8" s="156">
        <f t="shared" si="1"/>
        <v>8819</v>
      </c>
    </row>
    <row r="9" spans="1:10" ht="12">
      <c r="A9" s="153"/>
      <c r="B9" s="154"/>
      <c r="C9" s="155"/>
      <c r="D9" s="155"/>
      <c r="E9" s="155"/>
      <c r="F9" s="155"/>
      <c r="G9" s="155"/>
      <c r="H9" s="155"/>
      <c r="I9" s="155"/>
      <c r="J9" s="156"/>
    </row>
    <row r="10" spans="1:10" ht="12">
      <c r="A10" s="157" t="s">
        <v>20</v>
      </c>
      <c r="B10" s="158"/>
      <c r="C10" s="155">
        <f>SUM(C22:C33)</f>
        <v>1092</v>
      </c>
      <c r="D10" s="155">
        <f aca="true" t="shared" si="2" ref="D10:J10">SUM(D22:D33)</f>
        <v>5539</v>
      </c>
      <c r="E10" s="155">
        <f t="shared" si="2"/>
        <v>3718</v>
      </c>
      <c r="F10" s="155">
        <f t="shared" si="2"/>
        <v>1821</v>
      </c>
      <c r="G10" s="155">
        <f t="shared" si="2"/>
        <v>549435</v>
      </c>
      <c r="H10" s="155">
        <f t="shared" si="2"/>
        <v>543096</v>
      </c>
      <c r="I10" s="155">
        <f t="shared" si="2"/>
        <v>5341</v>
      </c>
      <c r="J10" s="156">
        <f t="shared" si="2"/>
        <v>998</v>
      </c>
    </row>
    <row r="11" spans="1:10" ht="12">
      <c r="A11" s="153"/>
      <c r="B11" s="154"/>
      <c r="C11" s="155"/>
      <c r="D11" s="155"/>
      <c r="E11" s="155"/>
      <c r="F11" s="155"/>
      <c r="G11" s="155"/>
      <c r="H11" s="155"/>
      <c r="I11" s="155"/>
      <c r="J11" s="156"/>
    </row>
    <row r="12" spans="1:10" ht="12">
      <c r="A12" s="157" t="s">
        <v>21</v>
      </c>
      <c r="B12" s="158"/>
      <c r="C12" s="155">
        <v>571</v>
      </c>
      <c r="D12" s="155">
        <v>3410</v>
      </c>
      <c r="E12" s="155">
        <v>2639</v>
      </c>
      <c r="F12" s="155">
        <v>771</v>
      </c>
      <c r="G12" s="155">
        <v>397472</v>
      </c>
      <c r="H12" s="155">
        <v>382189</v>
      </c>
      <c r="I12" s="155">
        <v>9657</v>
      </c>
      <c r="J12" s="156">
        <v>5626</v>
      </c>
    </row>
    <row r="13" spans="1:10" ht="12">
      <c r="A13" s="157" t="s">
        <v>23</v>
      </c>
      <c r="B13" s="158"/>
      <c r="C13" s="155">
        <v>621</v>
      </c>
      <c r="D13" s="155">
        <v>2732</v>
      </c>
      <c r="E13" s="155">
        <v>1711</v>
      </c>
      <c r="F13" s="155">
        <v>1021</v>
      </c>
      <c r="G13" s="155">
        <v>220326</v>
      </c>
      <c r="H13" s="155">
        <v>216285</v>
      </c>
      <c r="I13" s="155">
        <v>3506</v>
      </c>
      <c r="J13" s="156">
        <v>535</v>
      </c>
    </row>
    <row r="14" spans="1:10" ht="12">
      <c r="A14" s="157" t="s">
        <v>25</v>
      </c>
      <c r="B14" s="158"/>
      <c r="C14" s="155">
        <v>211</v>
      </c>
      <c r="D14" s="155">
        <v>1164</v>
      </c>
      <c r="E14" s="155">
        <v>843</v>
      </c>
      <c r="F14" s="155">
        <v>321</v>
      </c>
      <c r="G14" s="155">
        <v>130904</v>
      </c>
      <c r="H14" s="155">
        <v>128652</v>
      </c>
      <c r="I14" s="155">
        <v>1778</v>
      </c>
      <c r="J14" s="156">
        <v>474</v>
      </c>
    </row>
    <row r="15" spans="1:10" ht="12">
      <c r="A15" s="157" t="s">
        <v>27</v>
      </c>
      <c r="B15" s="158"/>
      <c r="C15" s="155">
        <v>408</v>
      </c>
      <c r="D15" s="155">
        <v>2331</v>
      </c>
      <c r="E15" s="155">
        <v>1633</v>
      </c>
      <c r="F15" s="155">
        <v>698</v>
      </c>
      <c r="G15" s="155">
        <v>365194</v>
      </c>
      <c r="H15" s="155">
        <v>360733</v>
      </c>
      <c r="I15" s="155">
        <v>3541</v>
      </c>
      <c r="J15" s="156">
        <v>920</v>
      </c>
    </row>
    <row r="16" spans="1:10" ht="12">
      <c r="A16" s="157" t="s">
        <v>29</v>
      </c>
      <c r="B16" s="158"/>
      <c r="C16" s="155">
        <v>171</v>
      </c>
      <c r="D16" s="155">
        <v>992</v>
      </c>
      <c r="E16" s="155">
        <v>711</v>
      </c>
      <c r="F16" s="155">
        <v>281</v>
      </c>
      <c r="G16" s="155">
        <v>96284</v>
      </c>
      <c r="H16" s="155">
        <v>94539</v>
      </c>
      <c r="I16" s="155">
        <v>1511</v>
      </c>
      <c r="J16" s="156">
        <v>234</v>
      </c>
    </row>
    <row r="17" spans="1:10" ht="12">
      <c r="A17" s="157" t="s">
        <v>85</v>
      </c>
      <c r="B17" s="158"/>
      <c r="C17" s="155">
        <v>134</v>
      </c>
      <c r="D17" s="155">
        <v>844</v>
      </c>
      <c r="E17" s="155">
        <v>623</v>
      </c>
      <c r="F17" s="155">
        <v>221</v>
      </c>
      <c r="G17" s="155">
        <v>75347</v>
      </c>
      <c r="H17" s="155">
        <v>73225</v>
      </c>
      <c r="I17" s="155">
        <v>1546</v>
      </c>
      <c r="J17" s="156">
        <v>576</v>
      </c>
    </row>
    <row r="18" spans="1:10" ht="12">
      <c r="A18" s="157" t="s">
        <v>33</v>
      </c>
      <c r="B18" s="158"/>
      <c r="C18" s="155">
        <v>61</v>
      </c>
      <c r="D18" s="155">
        <v>433</v>
      </c>
      <c r="E18" s="155">
        <v>337</v>
      </c>
      <c r="F18" s="155">
        <v>96</v>
      </c>
      <c r="G18" s="155">
        <v>45867</v>
      </c>
      <c r="H18" s="155">
        <v>45501</v>
      </c>
      <c r="I18" s="155">
        <v>181</v>
      </c>
      <c r="J18" s="156">
        <v>185</v>
      </c>
    </row>
    <row r="19" spans="1:10" ht="12">
      <c r="A19" s="157" t="s">
        <v>35</v>
      </c>
      <c r="B19" s="158"/>
      <c r="C19" s="155">
        <v>91</v>
      </c>
      <c r="D19" s="155">
        <v>588</v>
      </c>
      <c r="E19" s="155">
        <v>469</v>
      </c>
      <c r="F19" s="155">
        <v>119</v>
      </c>
      <c r="G19" s="155">
        <v>59785</v>
      </c>
      <c r="H19" s="155">
        <v>58825</v>
      </c>
      <c r="I19" s="155">
        <v>927</v>
      </c>
      <c r="J19" s="156">
        <v>33</v>
      </c>
    </row>
    <row r="20" spans="1:10" ht="12">
      <c r="A20" s="157" t="s">
        <v>86</v>
      </c>
      <c r="B20" s="158"/>
      <c r="C20" s="155">
        <v>78</v>
      </c>
      <c r="D20" s="155">
        <v>445</v>
      </c>
      <c r="E20" s="155">
        <v>310</v>
      </c>
      <c r="F20" s="155">
        <v>135</v>
      </c>
      <c r="G20" s="155">
        <v>44541</v>
      </c>
      <c r="H20" s="155">
        <v>42340</v>
      </c>
      <c r="I20" s="155">
        <v>2201</v>
      </c>
      <c r="J20" s="156" t="s">
        <v>87</v>
      </c>
    </row>
    <row r="21" spans="1:10" ht="12">
      <c r="A21" s="157" t="s">
        <v>40</v>
      </c>
      <c r="B21" s="158"/>
      <c r="C21" s="155">
        <v>89</v>
      </c>
      <c r="D21" s="155">
        <v>363</v>
      </c>
      <c r="E21" s="155">
        <v>207</v>
      </c>
      <c r="F21" s="155">
        <v>156</v>
      </c>
      <c r="G21" s="155">
        <v>24070</v>
      </c>
      <c r="H21" s="155">
        <v>23144</v>
      </c>
      <c r="I21" s="155">
        <v>690</v>
      </c>
      <c r="J21" s="156">
        <v>236</v>
      </c>
    </row>
    <row r="22" spans="1:10" ht="12">
      <c r="A22" s="157" t="s">
        <v>42</v>
      </c>
      <c r="B22" s="158"/>
      <c r="C22" s="155">
        <v>37</v>
      </c>
      <c r="D22" s="155">
        <v>148</v>
      </c>
      <c r="E22" s="155">
        <v>84</v>
      </c>
      <c r="F22" s="155">
        <v>64</v>
      </c>
      <c r="G22" s="155">
        <v>8975</v>
      </c>
      <c r="H22" s="155">
        <v>8682</v>
      </c>
      <c r="I22" s="155">
        <v>293</v>
      </c>
      <c r="J22" s="156" t="s">
        <v>87</v>
      </c>
    </row>
    <row r="23" spans="1:10" ht="12">
      <c r="A23" s="157" t="s">
        <v>88</v>
      </c>
      <c r="B23" s="158"/>
      <c r="C23" s="155">
        <v>136</v>
      </c>
      <c r="D23" s="155">
        <v>677</v>
      </c>
      <c r="E23" s="155">
        <v>439</v>
      </c>
      <c r="F23" s="155">
        <v>238</v>
      </c>
      <c r="G23" s="155">
        <v>47172</v>
      </c>
      <c r="H23" s="155">
        <v>46510</v>
      </c>
      <c r="I23" s="155">
        <v>662</v>
      </c>
      <c r="J23" s="156" t="s">
        <v>87</v>
      </c>
    </row>
    <row r="24" spans="1:10" ht="12">
      <c r="A24" s="157" t="s">
        <v>46</v>
      </c>
      <c r="B24" s="158"/>
      <c r="C24" s="155">
        <v>77</v>
      </c>
      <c r="D24" s="155">
        <v>371</v>
      </c>
      <c r="E24" s="155">
        <v>257</v>
      </c>
      <c r="F24" s="155">
        <v>114</v>
      </c>
      <c r="G24" s="155">
        <v>29210</v>
      </c>
      <c r="H24" s="155">
        <v>29036</v>
      </c>
      <c r="I24" s="155">
        <v>141</v>
      </c>
      <c r="J24" s="156">
        <v>33</v>
      </c>
    </row>
    <row r="25" spans="1:10" ht="12">
      <c r="A25" s="157" t="s">
        <v>89</v>
      </c>
      <c r="B25" s="158"/>
      <c r="C25" s="155">
        <v>72</v>
      </c>
      <c r="D25" s="155">
        <v>326</v>
      </c>
      <c r="E25" s="155">
        <v>204</v>
      </c>
      <c r="F25" s="155">
        <v>122</v>
      </c>
      <c r="G25" s="155">
        <v>29374</v>
      </c>
      <c r="H25" s="155">
        <v>28827</v>
      </c>
      <c r="I25" s="155">
        <v>530</v>
      </c>
      <c r="J25" s="156">
        <v>17</v>
      </c>
    </row>
    <row r="26" spans="1:10" ht="12">
      <c r="A26" s="157" t="s">
        <v>49</v>
      </c>
      <c r="B26" s="158"/>
      <c r="C26" s="155">
        <v>43</v>
      </c>
      <c r="D26" s="155">
        <v>179</v>
      </c>
      <c r="E26" s="155">
        <v>118</v>
      </c>
      <c r="F26" s="155">
        <v>61</v>
      </c>
      <c r="G26" s="155">
        <v>13212</v>
      </c>
      <c r="H26" s="155">
        <v>12101</v>
      </c>
      <c r="I26" s="155">
        <v>685</v>
      </c>
      <c r="J26" s="156">
        <v>426</v>
      </c>
    </row>
    <row r="27" spans="1:10" ht="12">
      <c r="A27" s="157" t="s">
        <v>50</v>
      </c>
      <c r="B27" s="158"/>
      <c r="C27" s="155">
        <v>123</v>
      </c>
      <c r="D27" s="155">
        <v>694</v>
      </c>
      <c r="E27" s="155">
        <v>474</v>
      </c>
      <c r="F27" s="155">
        <v>220</v>
      </c>
      <c r="G27" s="155">
        <v>50661</v>
      </c>
      <c r="H27" s="155">
        <v>49746</v>
      </c>
      <c r="I27" s="155">
        <v>805</v>
      </c>
      <c r="J27" s="156">
        <v>110</v>
      </c>
    </row>
    <row r="28" spans="1:10" ht="12">
      <c r="A28" s="157" t="s">
        <v>51</v>
      </c>
      <c r="B28" s="158"/>
      <c r="C28" s="155">
        <v>157</v>
      </c>
      <c r="D28" s="155">
        <v>745</v>
      </c>
      <c r="E28" s="155">
        <v>459</v>
      </c>
      <c r="F28" s="155">
        <v>286</v>
      </c>
      <c r="G28" s="155">
        <v>60884</v>
      </c>
      <c r="H28" s="155">
        <v>59958</v>
      </c>
      <c r="I28" s="155">
        <v>722</v>
      </c>
      <c r="J28" s="156">
        <v>204</v>
      </c>
    </row>
    <row r="29" spans="1:10" ht="12">
      <c r="A29" s="157" t="s">
        <v>52</v>
      </c>
      <c r="B29" s="158"/>
      <c r="C29" s="155">
        <v>26</v>
      </c>
      <c r="D29" s="155">
        <v>111</v>
      </c>
      <c r="E29" s="155">
        <v>68</v>
      </c>
      <c r="F29" s="155">
        <v>43</v>
      </c>
      <c r="G29" s="155">
        <v>10607</v>
      </c>
      <c r="H29" s="155">
        <v>10583</v>
      </c>
      <c r="I29" s="155">
        <v>24</v>
      </c>
      <c r="J29" s="156" t="s">
        <v>87</v>
      </c>
    </row>
    <row r="30" spans="1:10" ht="12">
      <c r="A30" s="157" t="s">
        <v>53</v>
      </c>
      <c r="B30" s="158"/>
      <c r="C30" s="155">
        <v>106</v>
      </c>
      <c r="D30" s="155">
        <v>551</v>
      </c>
      <c r="E30" s="155">
        <v>391</v>
      </c>
      <c r="F30" s="155">
        <v>160</v>
      </c>
      <c r="G30" s="155">
        <v>99291</v>
      </c>
      <c r="H30" s="155">
        <v>99038</v>
      </c>
      <c r="I30" s="155">
        <v>253</v>
      </c>
      <c r="J30" s="156" t="s">
        <v>87</v>
      </c>
    </row>
    <row r="31" spans="1:10" ht="12">
      <c r="A31" s="159" t="s">
        <v>54</v>
      </c>
      <c r="B31" s="158"/>
      <c r="C31" s="155">
        <v>33</v>
      </c>
      <c r="D31" s="155">
        <v>141</v>
      </c>
      <c r="E31" s="155">
        <v>89</v>
      </c>
      <c r="F31" s="155">
        <v>52</v>
      </c>
      <c r="G31" s="155">
        <v>20224</v>
      </c>
      <c r="H31" s="155">
        <v>19924</v>
      </c>
      <c r="I31" s="155">
        <v>291</v>
      </c>
      <c r="J31" s="156">
        <v>9</v>
      </c>
    </row>
    <row r="32" spans="1:10" ht="12">
      <c r="A32" s="159" t="s">
        <v>55</v>
      </c>
      <c r="B32" s="158"/>
      <c r="C32" s="155">
        <v>44</v>
      </c>
      <c r="D32" s="155">
        <v>319</v>
      </c>
      <c r="E32" s="155">
        <v>273</v>
      </c>
      <c r="F32" s="155">
        <v>46</v>
      </c>
      <c r="G32" s="155">
        <v>42170</v>
      </c>
      <c r="H32" s="155">
        <v>41890</v>
      </c>
      <c r="I32" s="155">
        <v>280</v>
      </c>
      <c r="J32" s="156" t="s">
        <v>87</v>
      </c>
    </row>
    <row r="33" spans="1:10" ht="12">
      <c r="A33" s="160" t="s">
        <v>56</v>
      </c>
      <c r="B33" s="161"/>
      <c r="C33" s="162">
        <v>238</v>
      </c>
      <c r="D33" s="162">
        <v>1277</v>
      </c>
      <c r="E33" s="162">
        <v>862</v>
      </c>
      <c r="F33" s="162">
        <v>415</v>
      </c>
      <c r="G33" s="162">
        <v>137655</v>
      </c>
      <c r="H33" s="162">
        <v>136801</v>
      </c>
      <c r="I33" s="162">
        <v>655</v>
      </c>
      <c r="J33" s="163">
        <v>199</v>
      </c>
    </row>
  </sheetData>
  <sheetProtection/>
  <mergeCells count="33">
    <mergeCell ref="A33:B3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6:B6"/>
    <mergeCell ref="A8:B8"/>
    <mergeCell ref="A10:B10"/>
    <mergeCell ref="A12:B12"/>
    <mergeCell ref="A13:B13"/>
    <mergeCell ref="A14:B14"/>
    <mergeCell ref="A1:J1"/>
    <mergeCell ref="A3:B5"/>
    <mergeCell ref="C3:C5"/>
    <mergeCell ref="D3:F3"/>
    <mergeCell ref="G3:J3"/>
    <mergeCell ref="D4:D5"/>
    <mergeCell ref="G4:G5"/>
    <mergeCell ref="J4:J5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2009-05-25T06:40:38Z</dcterms:created>
  <dcterms:modified xsi:type="dcterms:W3CDTF">2009-05-25T06:40:49Z</dcterms:modified>
  <cp:category/>
  <cp:version/>
  <cp:contentType/>
  <cp:contentStatus/>
</cp:coreProperties>
</file>