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5６農家人口" localSheetId="0">'46'!$B$2:$K$28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'46'!$B$2:$R$28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'46'!$A$2:$S$25</definedName>
    <definedName name="Print_Area_MI" localSheetId="0">'46'!$B$2:$K$26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<sst xmlns="http://schemas.openxmlformats.org/spreadsheetml/2006/main" count="57" uniqueCount="40">
  <si>
    <r>
      <t>46.　　林　　　　　　野　　　　　　面　　　　　　積　　　　　</t>
    </r>
    <r>
      <rPr>
        <sz val="10"/>
        <color indexed="8"/>
        <rFont val="ＭＳ 明朝"/>
        <family val="1"/>
      </rPr>
      <t>（国　有）</t>
    </r>
  </si>
  <si>
    <t>(単位ヘクタール)</t>
  </si>
  <si>
    <t>昭和40年10月１日現在</t>
  </si>
  <si>
    <t>年次および　　　　　　　　　　　営　林　署</t>
  </si>
  <si>
    <t>林木の生産を目的とする林地</t>
  </si>
  <si>
    <t>林木の生産</t>
  </si>
  <si>
    <t>総面積</t>
  </si>
  <si>
    <t>針葉樹林</t>
  </si>
  <si>
    <t>広葉樹林</t>
  </si>
  <si>
    <t>針広湿淆樹林</t>
  </si>
  <si>
    <t>竹林</t>
  </si>
  <si>
    <t>伐採跡地</t>
  </si>
  <si>
    <t>を目的とし</t>
  </si>
  <si>
    <t>原野</t>
  </si>
  <si>
    <t>その他</t>
  </si>
  <si>
    <t>人工林</t>
  </si>
  <si>
    <t>天然林</t>
  </si>
  <si>
    <t>総面積</t>
  </si>
  <si>
    <t>人口林</t>
  </si>
  <si>
    <t>天然林</t>
  </si>
  <si>
    <t>災害跡地</t>
  </si>
  <si>
    <t>ない樹林地</t>
  </si>
  <si>
    <t>昭和</t>
  </si>
  <si>
    <t>36　年</t>
  </si>
  <si>
    <t>37</t>
  </si>
  <si>
    <t>38</t>
  </si>
  <si>
    <t>39</t>
  </si>
  <si>
    <t>40</t>
  </si>
  <si>
    <t>大分</t>
  </si>
  <si>
    <t>営林署</t>
  </si>
  <si>
    <t>-</t>
  </si>
  <si>
    <t>中津</t>
  </si>
  <si>
    <t>〃</t>
  </si>
  <si>
    <t>佐伯</t>
  </si>
  <si>
    <t>日田</t>
  </si>
  <si>
    <t>竹田</t>
  </si>
  <si>
    <t>玖珠</t>
  </si>
  <si>
    <t>延岡</t>
  </si>
  <si>
    <t>菊池</t>
  </si>
  <si>
    <t>　　資料：営　林　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</si>
</sst>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0" fontId="0" fillId="0" borderId="0" xfId="0" applyFont="1" applyAlignment="1">
      <alignment horizontal="centerContinuous" vertical="center"/>
    </xf>
    <xf numFmtId="176" fontId="20" fillId="0" borderId="0" xfId="60" applyNumberFormat="1" applyFont="1" applyAlignment="1" applyProtection="1">
      <alignment horizontal="centerContinuous" vertical="center"/>
      <protection locked="0"/>
    </xf>
    <xf numFmtId="0" fontId="19" fillId="0" borderId="0" xfId="60" applyFont="1" applyAlignment="1" applyProtection="1">
      <alignment horizontal="centerContinuous" vertical="center"/>
      <protection locked="0"/>
    </xf>
    <xf numFmtId="176" fontId="20" fillId="0" borderId="0" xfId="60" applyNumberFormat="1" applyFont="1" applyBorder="1" applyAlignment="1">
      <alignment horizontal="centerContinuous" vertical="center"/>
      <protection/>
    </xf>
    <xf numFmtId="176" fontId="20" fillId="0" borderId="0" xfId="60" applyNumberFormat="1" applyFont="1" applyBorder="1" applyAlignment="1">
      <alignment vertical="center"/>
      <protection/>
    </xf>
    <xf numFmtId="176" fontId="20" fillId="0" borderId="0" xfId="60" applyNumberFormat="1" applyFont="1" applyAlignment="1">
      <alignment vertical="center"/>
      <protection/>
    </xf>
    <xf numFmtId="176" fontId="20" fillId="0" borderId="10" xfId="60" applyNumberFormat="1" applyFont="1" applyBorder="1" applyAlignment="1" applyProtection="1">
      <alignment horizontal="left" vertical="center"/>
      <protection locked="0"/>
    </xf>
    <xf numFmtId="176" fontId="20" fillId="0" borderId="10" xfId="60" applyNumberFormat="1" applyFont="1" applyBorder="1" applyAlignment="1">
      <alignment vertical="center"/>
      <protection/>
    </xf>
    <xf numFmtId="0" fontId="20" fillId="0" borderId="10" xfId="60" applyFont="1" applyBorder="1" applyAlignment="1" applyProtection="1">
      <alignment vertical="center"/>
      <protection locked="0"/>
    </xf>
    <xf numFmtId="49" fontId="20" fillId="0" borderId="0" xfId="60" applyNumberFormat="1" applyFont="1" applyBorder="1" applyAlignment="1">
      <alignment horizontal="right" vertical="center"/>
      <protection/>
    </xf>
    <xf numFmtId="0" fontId="19" fillId="0" borderId="0" xfId="60" applyFont="1" applyBorder="1" applyAlignment="1" applyProtection="1">
      <alignment horizontal="right" vertical="center"/>
      <protection locked="0"/>
    </xf>
    <xf numFmtId="49" fontId="20" fillId="0" borderId="10" xfId="60" applyNumberFormat="1" applyFont="1" applyBorder="1" applyAlignment="1">
      <alignment horizontal="center" vertical="center"/>
      <protection/>
    </xf>
    <xf numFmtId="49" fontId="20" fillId="0" borderId="11" xfId="60" applyNumberFormat="1" applyFont="1" applyBorder="1" applyAlignment="1">
      <alignment horizontal="distributed" vertical="center" wrapText="1"/>
      <protection/>
    </xf>
    <xf numFmtId="49" fontId="20" fillId="0" borderId="12" xfId="60" applyNumberFormat="1" applyFont="1" applyBorder="1" applyAlignment="1">
      <alignment horizontal="distributed" vertical="center" wrapText="1"/>
      <protection/>
    </xf>
    <xf numFmtId="49" fontId="23" fillId="33" borderId="13" xfId="60" applyNumberFormat="1" applyFont="1" applyFill="1" applyBorder="1" applyAlignment="1">
      <alignment horizontal="distributed" vertical="center"/>
      <protection/>
    </xf>
    <xf numFmtId="49" fontId="23" fillId="33" borderId="14" xfId="60" applyNumberFormat="1" applyFont="1" applyFill="1" applyBorder="1" applyAlignment="1">
      <alignment horizontal="distributed" vertical="center"/>
      <protection/>
    </xf>
    <xf numFmtId="49" fontId="23" fillId="33" borderId="15" xfId="60" applyNumberFormat="1" applyFont="1" applyFill="1" applyBorder="1" applyAlignment="1">
      <alignment horizontal="distributed" vertical="center"/>
      <protection/>
    </xf>
    <xf numFmtId="49" fontId="23" fillId="33" borderId="16" xfId="60" applyNumberFormat="1" applyFont="1" applyFill="1" applyBorder="1" applyAlignment="1">
      <alignment horizontal="distributed" vertical="center"/>
      <protection/>
    </xf>
    <xf numFmtId="49" fontId="23" fillId="33" borderId="17" xfId="60" applyNumberFormat="1" applyFont="1" applyFill="1" applyBorder="1" applyAlignment="1">
      <alignment horizontal="center"/>
      <protection/>
    </xf>
    <xf numFmtId="49" fontId="23" fillId="33" borderId="18" xfId="60" applyNumberFormat="1" applyFont="1" applyFill="1" applyBorder="1" applyAlignment="1">
      <alignment vertical="center"/>
      <protection/>
    </xf>
    <xf numFmtId="49" fontId="23" fillId="33" borderId="19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0" fillId="0" borderId="0" xfId="60" applyNumberFormat="1" applyFont="1" applyAlignment="1">
      <alignment vertical="center"/>
      <protection/>
    </xf>
    <xf numFmtId="49" fontId="20" fillId="0" borderId="0" xfId="60" applyNumberFormat="1" applyFont="1" applyBorder="1" applyAlignment="1">
      <alignment horizontal="distributed" vertical="center" wrapText="1"/>
      <protection/>
    </xf>
    <xf numFmtId="49" fontId="20" fillId="0" borderId="20" xfId="60" applyNumberFormat="1" applyFont="1" applyBorder="1" applyAlignment="1">
      <alignment horizontal="distributed" vertical="center" wrapText="1"/>
      <protection/>
    </xf>
    <xf numFmtId="49" fontId="23" fillId="33" borderId="18" xfId="60" applyNumberFormat="1" applyFont="1" applyFill="1" applyBorder="1" applyAlignment="1">
      <alignment horizontal="distributed" vertical="center"/>
      <protection/>
    </xf>
    <xf numFmtId="49" fontId="23" fillId="33" borderId="21" xfId="60" applyNumberFormat="1" applyFont="1" applyFill="1" applyBorder="1" applyAlignment="1" applyProtection="1">
      <alignment horizontal="distributed" vertical="center"/>
      <protection/>
    </xf>
    <xf numFmtId="49" fontId="23" fillId="33" borderId="22" xfId="60" applyNumberFormat="1" applyFont="1" applyFill="1" applyBorder="1" applyAlignment="1" applyProtection="1">
      <alignment horizontal="distributed" vertical="center"/>
      <protection/>
    </xf>
    <xf numFmtId="49" fontId="23" fillId="33" borderId="23" xfId="60" applyNumberFormat="1" applyFont="1" applyFill="1" applyBorder="1" applyAlignment="1" applyProtection="1">
      <alignment horizontal="distributed" vertical="center"/>
      <protection/>
    </xf>
    <xf numFmtId="49" fontId="23" fillId="33" borderId="21" xfId="60" applyNumberFormat="1" applyFont="1" applyFill="1" applyBorder="1" applyAlignment="1">
      <alignment horizontal="distributed" vertical="center"/>
      <protection/>
    </xf>
    <xf numFmtId="49" fontId="23" fillId="33" borderId="22" xfId="60" applyNumberFormat="1" applyFont="1" applyFill="1" applyBorder="1" applyAlignment="1">
      <alignment horizontal="distributed" vertical="center"/>
      <protection/>
    </xf>
    <xf numFmtId="49" fontId="23" fillId="33" borderId="23" xfId="60" applyNumberFormat="1" applyFont="1" applyFill="1" applyBorder="1" applyAlignment="1">
      <alignment horizontal="distributed" vertical="center"/>
      <protection/>
    </xf>
    <xf numFmtId="49" fontId="23" fillId="33" borderId="18" xfId="60" applyNumberFormat="1" applyFont="1" applyFill="1" applyBorder="1" applyAlignment="1" applyProtection="1">
      <alignment horizontal="distributed" vertical="center"/>
      <protection/>
    </xf>
    <xf numFmtId="49" fontId="23" fillId="33" borderId="18" xfId="60" applyNumberFormat="1" applyFont="1" applyFill="1" applyBorder="1" applyAlignment="1" applyProtection="1">
      <alignment horizontal="distributed"/>
      <protection/>
    </xf>
    <xf numFmtId="49" fontId="23" fillId="33" borderId="13" xfId="60" applyNumberFormat="1" applyFont="1" applyFill="1" applyBorder="1" applyAlignment="1" applyProtection="1">
      <alignment horizontal="center" vertical="center"/>
      <protection/>
    </xf>
    <xf numFmtId="49" fontId="23" fillId="33" borderId="24" xfId="60" applyNumberFormat="1" applyFont="1" applyFill="1" applyBorder="1" applyAlignment="1" applyProtection="1">
      <alignment horizontal="distributed" vertical="center"/>
      <protection/>
    </xf>
    <xf numFmtId="49" fontId="23" fillId="33" borderId="13" xfId="60" applyNumberFormat="1" applyFont="1" applyFill="1" applyBorder="1" applyAlignment="1" applyProtection="1">
      <alignment horizontal="distributed" vertical="center"/>
      <protection/>
    </xf>
    <xf numFmtId="49" fontId="20" fillId="0" borderId="25" xfId="60" applyNumberFormat="1" applyFont="1" applyBorder="1" applyAlignment="1">
      <alignment horizontal="distributed" vertical="center" wrapText="1"/>
      <protection/>
    </xf>
    <xf numFmtId="49" fontId="20" fillId="0" borderId="26" xfId="60" applyNumberFormat="1" applyFont="1" applyBorder="1" applyAlignment="1">
      <alignment horizontal="distributed" vertical="center" wrapText="1"/>
      <protection/>
    </xf>
    <xf numFmtId="49" fontId="23" fillId="33" borderId="27" xfId="60" applyNumberFormat="1" applyFont="1" applyFill="1" applyBorder="1" applyAlignment="1" applyProtection="1">
      <alignment horizontal="distributed" vertical="center"/>
      <protection/>
    </xf>
    <xf numFmtId="49" fontId="20" fillId="0" borderId="28" xfId="0" applyNumberFormat="1" applyFont="1" applyBorder="1" applyAlignment="1">
      <alignment horizontal="distributed" vertical="center"/>
    </xf>
    <xf numFmtId="49" fontId="23" fillId="33" borderId="29" xfId="60" applyNumberFormat="1" applyFont="1" applyFill="1" applyBorder="1" applyAlignment="1" applyProtection="1">
      <alignment horizontal="distributed" vertical="center"/>
      <protection/>
    </xf>
    <xf numFmtId="49" fontId="23" fillId="33" borderId="25" xfId="60" applyNumberFormat="1" applyFont="1" applyFill="1" applyBorder="1" applyAlignment="1" applyProtection="1">
      <alignment horizontal="distributed" vertical="center"/>
      <protection/>
    </xf>
    <xf numFmtId="49" fontId="23" fillId="33" borderId="28" xfId="60" applyNumberFormat="1" applyFont="1" applyFill="1" applyBorder="1" applyAlignment="1" applyProtection="1">
      <alignment horizontal="distributed" vertical="top"/>
      <protection/>
    </xf>
    <xf numFmtId="49" fontId="23" fillId="33" borderId="28" xfId="60" applyNumberFormat="1" applyFont="1" applyFill="1" applyBorder="1" applyAlignment="1">
      <alignment horizontal="center" vertical="top"/>
      <protection/>
    </xf>
    <xf numFmtId="49" fontId="23" fillId="33" borderId="28" xfId="60" applyNumberFormat="1" applyFont="1" applyFill="1" applyBorder="1" applyAlignment="1">
      <alignment vertical="center"/>
      <protection/>
    </xf>
    <xf numFmtId="49" fontId="20" fillId="0" borderId="27" xfId="0" applyNumberFormat="1" applyFont="1" applyBorder="1" applyAlignment="1">
      <alignment horizontal="center" vertical="center"/>
    </xf>
    <xf numFmtId="176" fontId="20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3" xfId="6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3" fillId="33" borderId="0" xfId="60" applyFont="1" applyFill="1" applyBorder="1" applyAlignment="1" applyProtection="1">
      <alignment horizontal="center" vertical="center"/>
      <protection/>
    </xf>
    <xf numFmtId="176" fontId="23" fillId="33" borderId="0" xfId="60" applyNumberFormat="1" applyFont="1" applyFill="1" applyAlignment="1">
      <alignment vertical="center"/>
      <protection/>
    </xf>
    <xf numFmtId="0" fontId="20" fillId="33" borderId="0" xfId="60" applyNumberFormat="1" applyFont="1" applyFill="1" applyBorder="1" applyAlignment="1" applyProtection="1">
      <alignment horizontal="distributed" vertical="center"/>
      <protection/>
    </xf>
    <xf numFmtId="0" fontId="20" fillId="33" borderId="0" xfId="60" applyNumberFormat="1" applyFont="1" applyFill="1" applyBorder="1" applyAlignment="1" applyProtection="1">
      <alignment horizontal="left" vertical="center"/>
      <protection/>
    </xf>
    <xf numFmtId="177" fontId="20" fillId="0" borderId="13" xfId="60" applyNumberFormat="1" applyFont="1" applyBorder="1" applyAlignment="1" applyProtection="1">
      <alignment vertical="center"/>
      <protection/>
    </xf>
    <xf numFmtId="177" fontId="20" fillId="0" borderId="0" xfId="60" applyNumberFormat="1" applyFont="1" applyBorder="1" applyAlignment="1" applyProtection="1">
      <alignment vertical="center"/>
      <protection/>
    </xf>
    <xf numFmtId="177" fontId="20" fillId="0" borderId="0" xfId="60" applyNumberFormat="1" applyFont="1" applyAlignment="1">
      <alignment vertical="center"/>
      <protection/>
    </xf>
    <xf numFmtId="0" fontId="0" fillId="0" borderId="0" xfId="0" applyFont="1" applyBorder="1" applyAlignment="1" quotePrefix="1">
      <alignment horizontal="left" vertical="center"/>
    </xf>
    <xf numFmtId="177" fontId="20" fillId="0" borderId="13" xfId="60" applyNumberFormat="1" applyFont="1" applyBorder="1" applyAlignment="1">
      <alignment vertical="center"/>
      <protection/>
    </xf>
    <xf numFmtId="177" fontId="20" fillId="0" borderId="0" xfId="60" applyNumberFormat="1" applyFont="1" applyBorder="1" applyAlignment="1" applyProtection="1">
      <alignment vertical="center"/>
      <protection locked="0"/>
    </xf>
    <xf numFmtId="177" fontId="20" fillId="0" borderId="0" xfId="60" applyNumberFormat="1" applyFont="1" applyAlignment="1" applyProtection="1">
      <alignment vertical="center"/>
      <protection locked="0"/>
    </xf>
    <xf numFmtId="0" fontId="20" fillId="33" borderId="0" xfId="60" applyNumberFormat="1" applyFont="1" applyFill="1" applyBorder="1" applyAlignment="1" applyProtection="1" quotePrefix="1">
      <alignment horizontal="distributed" vertical="center"/>
      <protection/>
    </xf>
    <xf numFmtId="177" fontId="20" fillId="0" borderId="13" xfId="60" applyNumberFormat="1" applyFont="1" applyBorder="1" applyAlignment="1" applyProtection="1">
      <alignment vertical="center"/>
      <protection locked="0"/>
    </xf>
    <xf numFmtId="177" fontId="20" fillId="0" borderId="0" xfId="60" applyNumberFormat="1" applyFont="1" applyBorder="1" applyAlignment="1" applyProtection="1">
      <alignment horizontal="right" vertical="center"/>
      <protection/>
    </xf>
    <xf numFmtId="0" fontId="20" fillId="0" borderId="0" xfId="60" applyNumberFormat="1" applyFont="1" applyAlignment="1">
      <alignment horizontal="distributed" vertical="center"/>
      <protection/>
    </xf>
    <xf numFmtId="0" fontId="20" fillId="33" borderId="0" xfId="60" applyNumberFormat="1" applyFont="1" applyFill="1" applyBorder="1" applyAlignment="1" applyProtection="1" quotePrefix="1">
      <alignment horizontal="left" vertical="center"/>
      <protection/>
    </xf>
    <xf numFmtId="41" fontId="20" fillId="0" borderId="0" xfId="60" applyNumberFormat="1" applyFont="1" applyBorder="1" applyAlignment="1" applyProtection="1">
      <alignment vertical="center"/>
      <protection/>
    </xf>
    <xf numFmtId="0" fontId="20" fillId="33" borderId="0" xfId="60" applyNumberFormat="1" applyFont="1" applyFill="1" applyBorder="1" applyAlignment="1" applyProtection="1" quotePrefix="1">
      <alignment horizontal="center" vertical="center"/>
      <protection/>
    </xf>
    <xf numFmtId="177" fontId="24" fillId="0" borderId="13" xfId="60" applyNumberFormat="1" applyFont="1" applyBorder="1" applyAlignment="1" applyProtection="1">
      <alignment vertical="center"/>
      <protection/>
    </xf>
    <xf numFmtId="177" fontId="24" fillId="0" borderId="0" xfId="60" applyNumberFormat="1" applyFont="1" applyBorder="1" applyAlignment="1" applyProtection="1">
      <alignment vertical="center"/>
      <protection/>
    </xf>
    <xf numFmtId="41" fontId="24" fillId="0" borderId="0" xfId="60" applyNumberFormat="1" applyFont="1" applyBorder="1" applyAlignment="1" applyProtection="1">
      <alignment vertical="center"/>
      <protection/>
    </xf>
    <xf numFmtId="176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/>
    </xf>
    <xf numFmtId="0" fontId="20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60" applyNumberFormat="1" applyFont="1" applyAlignment="1" applyProtection="1">
      <alignment horizontal="right" vertical="center"/>
      <protection locked="0"/>
    </xf>
    <xf numFmtId="41" fontId="20" fillId="0" borderId="0" xfId="6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0" applyNumberFormat="1" applyFont="1" applyAlignment="1" applyProtection="1" quotePrefix="1">
      <alignment horizontal="right" vertical="center"/>
      <protection locked="0"/>
    </xf>
    <xf numFmtId="177" fontId="20" fillId="0" borderId="0" xfId="60" applyNumberFormat="1" applyFont="1" applyBorder="1" applyAlignment="1" applyProtection="1">
      <alignment horizontal="right" vertical="center"/>
      <protection locked="0"/>
    </xf>
    <xf numFmtId="176" fontId="20" fillId="0" borderId="25" xfId="60" applyNumberFormat="1" applyFont="1" applyBorder="1" applyAlignment="1">
      <alignment vertical="center"/>
      <protection/>
    </xf>
    <xf numFmtId="176" fontId="20" fillId="0" borderId="25" xfId="60" applyNumberFormat="1" applyFont="1" applyBorder="1" applyAlignment="1" applyProtection="1">
      <alignment horizontal="center" vertical="center"/>
      <protection locked="0"/>
    </xf>
    <xf numFmtId="177" fontId="20" fillId="0" borderId="27" xfId="60" applyNumberFormat="1" applyFont="1" applyBorder="1" applyAlignment="1" applyProtection="1">
      <alignment vertical="center"/>
      <protection locked="0"/>
    </xf>
    <xf numFmtId="177" fontId="20" fillId="0" borderId="25" xfId="60" applyNumberFormat="1" applyFont="1" applyBorder="1" applyAlignment="1" applyProtection="1">
      <alignment vertical="center"/>
      <protection locked="0"/>
    </xf>
    <xf numFmtId="176" fontId="20" fillId="0" borderId="0" xfId="60" applyNumberFormat="1" applyFont="1" applyBorder="1" applyAlignment="1" applyProtection="1" quotePrefix="1">
      <alignment horizontal="center" vertical="center"/>
      <protection locked="0"/>
    </xf>
    <xf numFmtId="176" fontId="20" fillId="0" borderId="0" xfId="60" applyNumberFormat="1" applyFont="1" applyBorder="1" applyAlignment="1" applyProtection="1">
      <alignment horizontal="center" vertical="center"/>
      <protection locked="0"/>
    </xf>
    <xf numFmtId="176" fontId="20" fillId="0" borderId="0" xfId="60" applyNumberFormat="1" applyFont="1" applyAlignment="1" applyProtection="1">
      <alignment vertical="center"/>
      <protection locked="0"/>
    </xf>
    <xf numFmtId="176" fontId="20" fillId="0" borderId="0" xfId="60" applyNumberFormat="1" applyFont="1" applyAlignment="1" applyProtection="1">
      <alignment horizontal="center" vertical="center"/>
      <protection locked="0"/>
    </xf>
    <xf numFmtId="176" fontId="20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Y8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7.25390625" style="8" customWidth="1"/>
    <col min="2" max="2" width="7.625" style="8" customWidth="1"/>
    <col min="3" max="3" width="1.75390625" style="8" customWidth="1"/>
    <col min="4" max="9" width="12.75390625" style="8" customWidth="1"/>
    <col min="10" max="17" width="11.75390625" style="8" customWidth="1"/>
    <col min="18" max="18" width="11.75390625" style="94" customWidth="1"/>
    <col min="19" max="21" width="11.75390625" style="8" customWidth="1"/>
    <col min="22" max="16384" width="15.25390625" style="8" customWidth="1"/>
  </cols>
  <sheetData>
    <row r="2" spans="1:20" ht="18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4"/>
      <c r="Q2" s="5"/>
      <c r="R2" s="5"/>
      <c r="S2" s="6"/>
      <c r="T2" s="7"/>
    </row>
    <row r="3" spans="1:21" ht="13.5" customHeight="1" thickBot="1">
      <c r="A3" s="9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P3" s="12"/>
      <c r="Q3" s="13"/>
      <c r="R3" s="14" t="s">
        <v>2</v>
      </c>
      <c r="S3" s="14"/>
      <c r="U3" s="7"/>
    </row>
    <row r="4" spans="1:43" s="26" customFormat="1" ht="18" customHeight="1" thickTop="1">
      <c r="A4" s="15" t="s">
        <v>3</v>
      </c>
      <c r="B4" s="15"/>
      <c r="C4" s="16"/>
      <c r="D4" s="17"/>
      <c r="E4" s="18" t="s">
        <v>4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1" t="s">
        <v>5</v>
      </c>
      <c r="R4" s="22"/>
      <c r="S4" s="23"/>
      <c r="T4" s="24"/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6" s="26" customFormat="1" ht="18" customHeight="1">
      <c r="A5" s="27"/>
      <c r="B5" s="27"/>
      <c r="C5" s="28"/>
      <c r="D5" s="17" t="s">
        <v>6</v>
      </c>
      <c r="E5" s="29" t="s">
        <v>6</v>
      </c>
      <c r="F5" s="30" t="s">
        <v>7</v>
      </c>
      <c r="G5" s="31"/>
      <c r="H5" s="32"/>
      <c r="I5" s="33" t="s">
        <v>8</v>
      </c>
      <c r="J5" s="34"/>
      <c r="K5" s="35"/>
      <c r="L5" s="30" t="s">
        <v>9</v>
      </c>
      <c r="M5" s="31"/>
      <c r="N5" s="32"/>
      <c r="O5" s="36" t="s">
        <v>10</v>
      </c>
      <c r="P5" s="37" t="s">
        <v>11</v>
      </c>
      <c r="Q5" s="38" t="s">
        <v>12</v>
      </c>
      <c r="R5" s="39" t="s">
        <v>13</v>
      </c>
      <c r="S5" s="40" t="s">
        <v>14</v>
      </c>
      <c r="T5" s="24"/>
      <c r="U5" s="24"/>
      <c r="V5" s="24"/>
      <c r="W5" s="24"/>
      <c r="X5" s="24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s="26" customFormat="1" ht="18" customHeight="1">
      <c r="A6" s="41"/>
      <c r="B6" s="41"/>
      <c r="C6" s="42"/>
      <c r="D6" s="43"/>
      <c r="E6" s="44"/>
      <c r="F6" s="43" t="s">
        <v>6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5" t="s">
        <v>6</v>
      </c>
      <c r="M6" s="46" t="s">
        <v>15</v>
      </c>
      <c r="N6" s="43" t="s">
        <v>16</v>
      </c>
      <c r="O6" s="44"/>
      <c r="P6" s="47" t="s">
        <v>20</v>
      </c>
      <c r="Q6" s="48" t="s">
        <v>21</v>
      </c>
      <c r="R6" s="49"/>
      <c r="S6" s="50"/>
      <c r="T6" s="24"/>
      <c r="U6" s="24"/>
      <c r="V6" s="24"/>
      <c r="W6" s="24"/>
      <c r="X6" s="24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9" ht="6" customHeight="1">
      <c r="A7" s="51"/>
      <c r="B7" s="52"/>
      <c r="C7" s="52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4"/>
      <c r="S7" s="55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</row>
    <row r="8" spans="1:19" ht="13.5" customHeight="1">
      <c r="A8" s="57" t="s">
        <v>22</v>
      </c>
      <c r="B8" s="58" t="s">
        <v>23</v>
      </c>
      <c r="C8" s="58"/>
      <c r="D8" s="59">
        <f>SUM(E8+Q8+R8+S8)</f>
        <v>43670</v>
      </c>
      <c r="E8" s="60">
        <v>40048</v>
      </c>
      <c r="F8" s="60">
        <f>SUM(G8:H8)</f>
        <v>19619</v>
      </c>
      <c r="G8" s="60">
        <v>18166</v>
      </c>
      <c r="H8" s="60">
        <v>1453</v>
      </c>
      <c r="I8" s="60">
        <f>SUM(J8:K8)</f>
        <v>12657</v>
      </c>
      <c r="J8" s="60">
        <v>467</v>
      </c>
      <c r="K8" s="60">
        <v>12190</v>
      </c>
      <c r="L8" s="60">
        <v>6653</v>
      </c>
      <c r="M8" s="60">
        <v>1187</v>
      </c>
      <c r="N8" s="60">
        <v>5766</v>
      </c>
      <c r="O8" s="61">
        <v>7</v>
      </c>
      <c r="P8" s="60">
        <v>812</v>
      </c>
      <c r="Q8" s="60">
        <v>727</v>
      </c>
      <c r="R8" s="60">
        <v>1057</v>
      </c>
      <c r="S8" s="60">
        <v>1838</v>
      </c>
    </row>
    <row r="9" spans="2:19" ht="13.5" customHeight="1">
      <c r="B9" s="62" t="s">
        <v>24</v>
      </c>
      <c r="C9" s="62"/>
      <c r="D9" s="63">
        <f>SUM(E9+Q9+R9+S9)</f>
        <v>43726</v>
      </c>
      <c r="E9" s="64">
        <f>SUM(F9+I9+L9+O9+P9)</f>
        <v>39874</v>
      </c>
      <c r="F9" s="60">
        <f>SUM(G9:H9)</f>
        <v>20194</v>
      </c>
      <c r="G9" s="64">
        <v>18620</v>
      </c>
      <c r="H9" s="64">
        <v>1574</v>
      </c>
      <c r="I9" s="64">
        <f>SUM(J9:K9)</f>
        <v>12375</v>
      </c>
      <c r="J9" s="64">
        <v>237</v>
      </c>
      <c r="K9" s="64">
        <v>12138</v>
      </c>
      <c r="L9" s="64">
        <f>SUM(M9:N9)</f>
        <v>6480</v>
      </c>
      <c r="M9" s="65">
        <v>1113</v>
      </c>
      <c r="N9" s="65">
        <v>5367</v>
      </c>
      <c r="O9" s="65">
        <v>9</v>
      </c>
      <c r="P9" s="65">
        <v>816</v>
      </c>
      <c r="Q9" s="65">
        <v>1009</v>
      </c>
      <c r="R9" s="65">
        <v>1232</v>
      </c>
      <c r="S9" s="65">
        <v>1611</v>
      </c>
    </row>
    <row r="10" spans="1:19" ht="13.5" customHeight="1">
      <c r="A10" s="66"/>
      <c r="B10" s="62" t="s">
        <v>25</v>
      </c>
      <c r="C10" s="62"/>
      <c r="D10" s="67">
        <v>43653</v>
      </c>
      <c r="E10" s="60">
        <v>40078</v>
      </c>
      <c r="F10" s="60">
        <v>20206</v>
      </c>
      <c r="G10" s="60">
        <v>18761</v>
      </c>
      <c r="H10" s="60">
        <v>1446</v>
      </c>
      <c r="I10" s="60">
        <v>12250</v>
      </c>
      <c r="J10" s="60">
        <v>210</v>
      </c>
      <c r="K10" s="60">
        <v>12041</v>
      </c>
      <c r="L10" s="60">
        <v>6765</v>
      </c>
      <c r="M10" s="60">
        <v>1051</v>
      </c>
      <c r="N10" s="60">
        <v>5715</v>
      </c>
      <c r="O10" s="60">
        <v>8</v>
      </c>
      <c r="P10" s="60">
        <v>884</v>
      </c>
      <c r="Q10" s="60">
        <v>645</v>
      </c>
      <c r="R10" s="68">
        <v>56</v>
      </c>
      <c r="S10" s="60">
        <v>2610</v>
      </c>
    </row>
    <row r="11" spans="1:19" ht="13.5" customHeight="1">
      <c r="A11" s="69"/>
      <c r="B11" s="70" t="s">
        <v>26</v>
      </c>
      <c r="C11" s="70"/>
      <c r="D11" s="59">
        <v>43614</v>
      </c>
      <c r="E11" s="61">
        <v>34044</v>
      </c>
      <c r="F11" s="60">
        <f>SUM(G11:H11)</f>
        <v>19255</v>
      </c>
      <c r="G11" s="60">
        <v>17926</v>
      </c>
      <c r="H11" s="60">
        <v>1329</v>
      </c>
      <c r="I11" s="60">
        <f>SUM(J11:K11)</f>
        <v>12539</v>
      </c>
      <c r="J11" s="60">
        <v>201</v>
      </c>
      <c r="K11" s="60">
        <v>12338</v>
      </c>
      <c r="L11" s="60">
        <v>7582</v>
      </c>
      <c r="M11" s="60">
        <v>1908</v>
      </c>
      <c r="N11" s="60">
        <v>1674</v>
      </c>
      <c r="O11" s="60">
        <v>9</v>
      </c>
      <c r="P11" s="60">
        <v>972</v>
      </c>
      <c r="Q11" s="60">
        <v>1561</v>
      </c>
      <c r="R11" s="71">
        <v>0</v>
      </c>
      <c r="S11" s="61">
        <v>1696</v>
      </c>
    </row>
    <row r="12" spans="1:19" ht="13.5" customHeight="1">
      <c r="A12" s="72"/>
      <c r="B12" s="70" t="s">
        <v>27</v>
      </c>
      <c r="C12" s="70"/>
      <c r="D12" s="73">
        <f>SUM(D14:D21)</f>
        <v>43562</v>
      </c>
      <c r="E12" s="74">
        <f aca="true" t="shared" si="0" ref="E12:R12">SUM(E14:E21)</f>
        <v>40188</v>
      </c>
      <c r="F12" s="74">
        <f t="shared" si="0"/>
        <v>19695</v>
      </c>
      <c r="G12" s="74">
        <f t="shared" si="0"/>
        <v>18588</v>
      </c>
      <c r="H12" s="74">
        <f t="shared" si="0"/>
        <v>1107</v>
      </c>
      <c r="I12" s="74">
        <f t="shared" si="0"/>
        <v>10201</v>
      </c>
      <c r="J12" s="74">
        <f t="shared" si="0"/>
        <v>222</v>
      </c>
      <c r="K12" s="74">
        <f t="shared" si="0"/>
        <v>9979</v>
      </c>
      <c r="L12" s="74">
        <f t="shared" si="0"/>
        <v>8694</v>
      </c>
      <c r="M12" s="74">
        <f t="shared" si="0"/>
        <v>2348</v>
      </c>
      <c r="N12" s="74">
        <f t="shared" si="0"/>
        <v>6346</v>
      </c>
      <c r="O12" s="74">
        <f t="shared" si="0"/>
        <v>10</v>
      </c>
      <c r="P12" s="74">
        <f t="shared" si="0"/>
        <v>1588</v>
      </c>
      <c r="Q12" s="74">
        <f t="shared" si="0"/>
        <v>471</v>
      </c>
      <c r="R12" s="75">
        <f t="shared" si="0"/>
        <v>0</v>
      </c>
      <c r="S12" s="74">
        <v>2904</v>
      </c>
    </row>
    <row r="13" spans="2:19" ht="6.75" customHeight="1">
      <c r="B13" s="76"/>
      <c r="C13" s="76"/>
      <c r="D13" s="67"/>
      <c r="E13" s="64"/>
      <c r="F13" s="60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77"/>
      <c r="S13" s="64"/>
    </row>
    <row r="14" spans="1:19" ht="13.5" customHeight="1">
      <c r="A14" s="78" t="s">
        <v>28</v>
      </c>
      <c r="B14" s="79" t="s">
        <v>29</v>
      </c>
      <c r="C14" s="79"/>
      <c r="D14" s="67">
        <f aca="true" t="shared" si="1" ref="D14:D21">SUM(E14+Q14+R14+S14)</f>
        <v>6477</v>
      </c>
      <c r="E14" s="64">
        <f aca="true" t="shared" si="2" ref="E14:E21">SUM(F14+I14+L14+O14+P14)</f>
        <v>5759</v>
      </c>
      <c r="F14" s="60">
        <f aca="true" t="shared" si="3" ref="F14:F21">SUM(G14:H14)</f>
        <v>2981</v>
      </c>
      <c r="G14" s="64">
        <v>2895</v>
      </c>
      <c r="H14" s="64">
        <v>86</v>
      </c>
      <c r="I14" s="64">
        <f aca="true" t="shared" si="4" ref="I14:I21">SUM(J14:K14)</f>
        <v>2227</v>
      </c>
      <c r="J14" s="64">
        <v>71</v>
      </c>
      <c r="K14" s="64">
        <v>2156</v>
      </c>
      <c r="L14" s="64">
        <f aca="true" t="shared" si="5" ref="L14:L21">SUM(M14:N14)</f>
        <v>430</v>
      </c>
      <c r="M14" s="65">
        <v>338</v>
      </c>
      <c r="N14" s="65">
        <v>92</v>
      </c>
      <c r="O14" s="65">
        <v>3</v>
      </c>
      <c r="P14" s="65">
        <v>118</v>
      </c>
      <c r="Q14" s="80">
        <v>4</v>
      </c>
      <c r="R14" s="81" t="s">
        <v>30</v>
      </c>
      <c r="S14" s="65">
        <v>714</v>
      </c>
    </row>
    <row r="15" spans="1:19" ht="13.5" customHeight="1">
      <c r="A15" s="78" t="s">
        <v>31</v>
      </c>
      <c r="B15" s="82" t="s">
        <v>32</v>
      </c>
      <c r="C15" s="82"/>
      <c r="D15" s="67">
        <f t="shared" si="1"/>
        <v>4873</v>
      </c>
      <c r="E15" s="64">
        <f t="shared" si="2"/>
        <v>4782</v>
      </c>
      <c r="F15" s="60">
        <f t="shared" si="3"/>
        <v>2834</v>
      </c>
      <c r="G15" s="64">
        <v>2584</v>
      </c>
      <c r="H15" s="64">
        <v>250</v>
      </c>
      <c r="I15" s="64">
        <f t="shared" si="4"/>
        <v>1385</v>
      </c>
      <c r="J15" s="64">
        <v>13</v>
      </c>
      <c r="K15" s="64">
        <v>1372</v>
      </c>
      <c r="L15" s="64">
        <f t="shared" si="5"/>
        <v>479</v>
      </c>
      <c r="M15" s="80">
        <v>241</v>
      </c>
      <c r="N15" s="65">
        <v>238</v>
      </c>
      <c r="O15" s="83">
        <v>0</v>
      </c>
      <c r="P15" s="65">
        <v>84</v>
      </c>
      <c r="Q15" s="80">
        <v>91</v>
      </c>
      <c r="R15" s="81">
        <v>0</v>
      </c>
      <c r="S15" s="84">
        <v>0</v>
      </c>
    </row>
    <row r="16" spans="1:19" ht="13.5" customHeight="1">
      <c r="A16" s="78" t="s">
        <v>33</v>
      </c>
      <c r="B16" s="82" t="s">
        <v>32</v>
      </c>
      <c r="C16" s="82"/>
      <c r="D16" s="67">
        <f t="shared" si="1"/>
        <v>5896</v>
      </c>
      <c r="E16" s="64">
        <f t="shared" si="2"/>
        <v>5690</v>
      </c>
      <c r="F16" s="60">
        <f t="shared" si="3"/>
        <v>2926</v>
      </c>
      <c r="G16" s="64">
        <v>2837</v>
      </c>
      <c r="H16" s="85">
        <v>89</v>
      </c>
      <c r="I16" s="85">
        <f t="shared" si="4"/>
        <v>1476</v>
      </c>
      <c r="J16" s="85">
        <v>4</v>
      </c>
      <c r="K16" s="85">
        <v>1472</v>
      </c>
      <c r="L16" s="64">
        <f t="shared" si="5"/>
        <v>1118</v>
      </c>
      <c r="M16" s="80">
        <v>316</v>
      </c>
      <c r="N16" s="65">
        <v>802</v>
      </c>
      <c r="O16" s="81" t="s">
        <v>30</v>
      </c>
      <c r="P16" s="80">
        <v>170</v>
      </c>
      <c r="Q16" s="80">
        <v>110</v>
      </c>
      <c r="R16" s="81" t="s">
        <v>30</v>
      </c>
      <c r="S16" s="81">
        <v>96</v>
      </c>
    </row>
    <row r="17" spans="1:19" ht="13.5" customHeight="1">
      <c r="A17" s="78" t="s">
        <v>34</v>
      </c>
      <c r="B17" s="82" t="s">
        <v>32</v>
      </c>
      <c r="C17" s="82"/>
      <c r="D17" s="67">
        <f t="shared" si="1"/>
        <v>566</v>
      </c>
      <c r="E17" s="64">
        <f t="shared" si="2"/>
        <v>535</v>
      </c>
      <c r="F17" s="60">
        <f t="shared" si="3"/>
        <v>323</v>
      </c>
      <c r="G17" s="64">
        <v>318</v>
      </c>
      <c r="H17" s="64">
        <v>5</v>
      </c>
      <c r="I17" s="64">
        <f t="shared" si="4"/>
        <v>183</v>
      </c>
      <c r="J17" s="64">
        <v>11</v>
      </c>
      <c r="K17" s="64">
        <v>172</v>
      </c>
      <c r="L17" s="64">
        <f t="shared" si="5"/>
        <v>1</v>
      </c>
      <c r="M17" s="81">
        <v>0</v>
      </c>
      <c r="N17" s="65">
        <v>1</v>
      </c>
      <c r="O17" s="83">
        <v>0</v>
      </c>
      <c r="P17" s="65">
        <v>28</v>
      </c>
      <c r="Q17" s="65">
        <v>5</v>
      </c>
      <c r="R17" s="81" t="s">
        <v>30</v>
      </c>
      <c r="S17" s="83">
        <v>26</v>
      </c>
    </row>
    <row r="18" spans="1:19" ht="13.5" customHeight="1">
      <c r="A18" s="78" t="s">
        <v>35</v>
      </c>
      <c r="B18" s="82" t="s">
        <v>32</v>
      </c>
      <c r="C18" s="82"/>
      <c r="D18" s="67">
        <f t="shared" si="1"/>
        <v>10004</v>
      </c>
      <c r="E18" s="64">
        <f t="shared" si="2"/>
        <v>8948</v>
      </c>
      <c r="F18" s="60">
        <f t="shared" si="3"/>
        <v>3074</v>
      </c>
      <c r="G18" s="64">
        <v>2550</v>
      </c>
      <c r="H18" s="85">
        <v>524</v>
      </c>
      <c r="I18" s="85">
        <f t="shared" si="4"/>
        <v>2089</v>
      </c>
      <c r="J18" s="85">
        <v>9</v>
      </c>
      <c r="K18" s="85">
        <v>2080</v>
      </c>
      <c r="L18" s="64">
        <f t="shared" si="5"/>
        <v>3467</v>
      </c>
      <c r="M18" s="80">
        <v>545</v>
      </c>
      <c r="N18" s="65">
        <v>2922</v>
      </c>
      <c r="O18" s="83">
        <v>0</v>
      </c>
      <c r="P18" s="65">
        <v>318</v>
      </c>
      <c r="Q18" s="65">
        <v>1</v>
      </c>
      <c r="R18" s="81" t="s">
        <v>30</v>
      </c>
      <c r="S18" s="83">
        <v>1055</v>
      </c>
    </row>
    <row r="19" spans="1:19" ht="13.5" customHeight="1">
      <c r="A19" s="78" t="s">
        <v>36</v>
      </c>
      <c r="B19" s="82" t="s">
        <v>32</v>
      </c>
      <c r="C19" s="82"/>
      <c r="D19" s="67">
        <f t="shared" si="1"/>
        <v>5547</v>
      </c>
      <c r="E19" s="64">
        <f t="shared" si="2"/>
        <v>4511</v>
      </c>
      <c r="F19" s="60">
        <f t="shared" si="3"/>
        <v>2849</v>
      </c>
      <c r="G19" s="64">
        <v>2829</v>
      </c>
      <c r="H19" s="64">
        <v>20</v>
      </c>
      <c r="I19" s="64">
        <f t="shared" si="4"/>
        <v>1206</v>
      </c>
      <c r="J19" s="64">
        <v>95</v>
      </c>
      <c r="K19" s="64">
        <v>1111</v>
      </c>
      <c r="L19" s="64">
        <f t="shared" si="5"/>
        <v>280</v>
      </c>
      <c r="M19" s="65">
        <v>188</v>
      </c>
      <c r="N19" s="65">
        <v>92</v>
      </c>
      <c r="O19" s="83">
        <v>7</v>
      </c>
      <c r="P19" s="65">
        <v>169</v>
      </c>
      <c r="Q19" s="65">
        <v>24</v>
      </c>
      <c r="R19" s="81" t="s">
        <v>30</v>
      </c>
      <c r="S19" s="83">
        <v>1012</v>
      </c>
    </row>
    <row r="20" spans="1:19" ht="13.5" customHeight="1">
      <c r="A20" s="78" t="s">
        <v>37</v>
      </c>
      <c r="B20" s="82" t="s">
        <v>32</v>
      </c>
      <c r="C20" s="82"/>
      <c r="D20" s="67">
        <f t="shared" si="1"/>
        <v>8430</v>
      </c>
      <c r="E20" s="64">
        <f t="shared" si="2"/>
        <v>8213</v>
      </c>
      <c r="F20" s="60">
        <f t="shared" si="3"/>
        <v>3552</v>
      </c>
      <c r="G20" s="64">
        <v>3428</v>
      </c>
      <c r="H20" s="64">
        <v>124</v>
      </c>
      <c r="I20" s="64">
        <f t="shared" si="4"/>
        <v>1548</v>
      </c>
      <c r="J20" s="64">
        <v>1</v>
      </c>
      <c r="K20" s="64">
        <v>1547</v>
      </c>
      <c r="L20" s="64">
        <f t="shared" si="5"/>
        <v>2456</v>
      </c>
      <c r="M20" s="80">
        <v>532</v>
      </c>
      <c r="N20" s="65">
        <v>1924</v>
      </c>
      <c r="O20" s="83">
        <v>0</v>
      </c>
      <c r="P20" s="80">
        <v>657</v>
      </c>
      <c r="Q20" s="65">
        <v>217</v>
      </c>
      <c r="R20" s="81" t="s">
        <v>30</v>
      </c>
      <c r="S20" s="81">
        <v>0</v>
      </c>
    </row>
    <row r="21" spans="1:19" ht="13.5" customHeight="1">
      <c r="A21" s="78" t="s">
        <v>38</v>
      </c>
      <c r="B21" s="82" t="s">
        <v>32</v>
      </c>
      <c r="C21" s="82"/>
      <c r="D21" s="67">
        <f t="shared" si="1"/>
        <v>1769</v>
      </c>
      <c r="E21" s="64">
        <f t="shared" si="2"/>
        <v>1750</v>
      </c>
      <c r="F21" s="60">
        <f t="shared" si="3"/>
        <v>1156</v>
      </c>
      <c r="G21" s="64">
        <v>1147</v>
      </c>
      <c r="H21" s="64">
        <v>9</v>
      </c>
      <c r="I21" s="64">
        <f t="shared" si="4"/>
        <v>87</v>
      </c>
      <c r="J21" s="64">
        <v>18</v>
      </c>
      <c r="K21" s="64">
        <v>69</v>
      </c>
      <c r="L21" s="64">
        <f t="shared" si="5"/>
        <v>463</v>
      </c>
      <c r="M21" s="80">
        <v>188</v>
      </c>
      <c r="N21" s="65">
        <v>275</v>
      </c>
      <c r="O21" s="83">
        <v>0</v>
      </c>
      <c r="P21" s="80">
        <v>44</v>
      </c>
      <c r="Q21" s="65">
        <v>19</v>
      </c>
      <c r="R21" s="81">
        <v>0</v>
      </c>
      <c r="S21" s="81">
        <v>0</v>
      </c>
    </row>
    <row r="22" spans="1:19" ht="6" customHeight="1">
      <c r="A22" s="86"/>
      <c r="B22" s="87"/>
      <c r="C22" s="87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8" ht="14.25" customHeight="1">
      <c r="A23" s="76" t="s">
        <v>39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90"/>
    </row>
    <row r="24" spans="1:18" ht="12" customHeight="1">
      <c r="A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90"/>
    </row>
    <row r="25" spans="2:18" ht="12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90"/>
    </row>
    <row r="26" spans="2:18" ht="12" customHeight="1">
      <c r="B26" s="91"/>
      <c r="C26" s="91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90"/>
    </row>
    <row r="27" spans="2:18" ht="18" customHeight="1">
      <c r="B27" s="76"/>
      <c r="C27" s="76"/>
      <c r="D27" s="92"/>
      <c r="E27" s="92"/>
      <c r="F27" s="76"/>
      <c r="G27" s="76"/>
      <c r="H27" s="76"/>
      <c r="I27" s="76"/>
      <c r="J27" s="92"/>
      <c r="K27" s="92"/>
      <c r="L27" s="92"/>
      <c r="M27" s="92"/>
      <c r="N27" s="92"/>
      <c r="O27" s="92"/>
      <c r="P27" s="92"/>
      <c r="Q27" s="92"/>
      <c r="R27" s="93"/>
    </row>
    <row r="28" spans="4:18" ht="13.5" customHeight="1">
      <c r="D28" s="92"/>
      <c r="E28" s="92"/>
      <c r="F28" s="76"/>
      <c r="G28" s="76"/>
      <c r="H28" s="76"/>
      <c r="I28" s="76"/>
      <c r="J28" s="92"/>
      <c r="K28" s="92"/>
      <c r="L28" s="92"/>
      <c r="M28" s="92"/>
      <c r="N28" s="92"/>
      <c r="O28" s="92"/>
      <c r="P28" s="92"/>
      <c r="Q28" s="92"/>
      <c r="R28" s="93"/>
    </row>
    <row r="29" spans="1:51" s="26" customFormat="1" ht="18" customHeight="1">
      <c r="A29" s="8"/>
      <c r="B29" s="7"/>
      <c r="C29" s="7"/>
      <c r="D29" s="8"/>
      <c r="E29" s="8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94"/>
      <c r="S29" s="8"/>
      <c r="T29" s="8"/>
      <c r="U29" s="8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s="26" customFormat="1" ht="18" customHeight="1">
      <c r="A30" s="8"/>
      <c r="B30" s="7"/>
      <c r="C30" s="7"/>
      <c r="D30" s="8"/>
      <c r="E30" s="8"/>
      <c r="F30" s="8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94"/>
      <c r="S30" s="8"/>
      <c r="T30" s="8"/>
      <c r="U30" s="8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s="26" customFormat="1" ht="18" customHeight="1">
      <c r="A31" s="8"/>
      <c r="B31" s="7"/>
      <c r="C31" s="7"/>
      <c r="D31" s="8"/>
      <c r="E31" s="8"/>
      <c r="F31" s="8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94"/>
      <c r="S31" s="8"/>
      <c r="T31" s="8"/>
      <c r="U31" s="8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2:9" ht="6" customHeight="1">
      <c r="B32" s="7"/>
      <c r="C32" s="7"/>
      <c r="G32" s="7"/>
      <c r="H32" s="7"/>
      <c r="I32" s="7"/>
    </row>
    <row r="33" spans="2:9" ht="13.5" customHeight="1">
      <c r="B33" s="7"/>
      <c r="C33" s="7"/>
      <c r="G33" s="7"/>
      <c r="H33" s="7"/>
      <c r="I33" s="7"/>
    </row>
    <row r="34" spans="2:9" ht="13.5" customHeight="1">
      <c r="B34" s="7"/>
      <c r="C34" s="7"/>
      <c r="G34" s="7"/>
      <c r="H34" s="7"/>
      <c r="I34" s="7"/>
    </row>
    <row r="35" spans="2:9" ht="13.5" customHeight="1">
      <c r="B35" s="7"/>
      <c r="C35" s="7"/>
      <c r="G35" s="7"/>
      <c r="H35" s="7"/>
      <c r="I35" s="7"/>
    </row>
    <row r="36" spans="2:9" ht="13.5" customHeight="1">
      <c r="B36" s="7"/>
      <c r="C36" s="7"/>
      <c r="G36" s="7"/>
      <c r="H36" s="7"/>
      <c r="I36" s="7"/>
    </row>
    <row r="37" spans="2:9" ht="13.5" customHeight="1">
      <c r="B37" s="7"/>
      <c r="C37" s="7"/>
      <c r="G37" s="7"/>
      <c r="H37" s="7"/>
      <c r="I37" s="7"/>
    </row>
    <row r="38" spans="2:9" ht="13.5" customHeight="1">
      <c r="B38" s="7"/>
      <c r="C38" s="7"/>
      <c r="G38" s="7"/>
      <c r="H38" s="7"/>
      <c r="I38" s="7"/>
    </row>
    <row r="39" spans="2:9" ht="13.5" customHeight="1">
      <c r="B39" s="7"/>
      <c r="C39" s="7"/>
      <c r="G39" s="7"/>
      <c r="H39" s="7"/>
      <c r="I39" s="7"/>
    </row>
    <row r="40" spans="2:9" ht="13.5" customHeight="1">
      <c r="B40" s="7"/>
      <c r="C40" s="7"/>
      <c r="G40" s="7"/>
      <c r="H40" s="7"/>
      <c r="I40" s="7"/>
    </row>
    <row r="41" spans="2:9" ht="13.5" customHeight="1">
      <c r="B41" s="7"/>
      <c r="C41" s="7"/>
      <c r="G41" s="7"/>
      <c r="H41" s="7"/>
      <c r="I41" s="7"/>
    </row>
    <row r="42" spans="2:9" ht="13.5" customHeight="1">
      <c r="B42" s="7"/>
      <c r="C42" s="7"/>
      <c r="G42" s="7"/>
      <c r="H42" s="7"/>
      <c r="I42" s="7"/>
    </row>
    <row r="43" spans="2:22" ht="13.5" customHeight="1">
      <c r="B43" s="7"/>
      <c r="C43" s="7"/>
      <c r="G43" s="7"/>
      <c r="H43" s="7"/>
      <c r="I43" s="7"/>
      <c r="V43" s="7"/>
    </row>
    <row r="44" spans="2:9" ht="13.5" customHeight="1">
      <c r="B44" s="7"/>
      <c r="C44" s="7"/>
      <c r="G44" s="7"/>
      <c r="H44" s="7"/>
      <c r="I44" s="7"/>
    </row>
    <row r="45" spans="2:9" ht="13.5" customHeight="1">
      <c r="B45" s="7"/>
      <c r="C45" s="7"/>
      <c r="G45" s="7"/>
      <c r="H45" s="7"/>
      <c r="I45" s="7"/>
    </row>
    <row r="46" spans="2:9" ht="13.5" customHeight="1">
      <c r="B46" s="7"/>
      <c r="C46" s="7"/>
      <c r="G46" s="7"/>
      <c r="H46" s="7"/>
      <c r="I46" s="7"/>
    </row>
    <row r="47" spans="2:9" ht="13.5" customHeight="1">
      <c r="B47" s="7"/>
      <c r="C47" s="7"/>
      <c r="G47" s="7"/>
      <c r="H47" s="7"/>
      <c r="I47" s="7"/>
    </row>
    <row r="48" spans="2:9" ht="13.5" customHeight="1">
      <c r="B48" s="7"/>
      <c r="C48" s="7"/>
      <c r="G48" s="7"/>
      <c r="H48" s="7"/>
      <c r="I48" s="7"/>
    </row>
    <row r="49" spans="2:9" ht="13.5" customHeight="1">
      <c r="B49" s="7"/>
      <c r="C49" s="7"/>
      <c r="G49" s="7"/>
      <c r="H49" s="7"/>
      <c r="I49" s="7"/>
    </row>
    <row r="50" spans="2:9" ht="13.5" customHeight="1">
      <c r="B50" s="7"/>
      <c r="C50" s="7"/>
      <c r="G50" s="7"/>
      <c r="H50" s="7"/>
      <c r="I50" s="7"/>
    </row>
    <row r="51" spans="2:9" ht="13.5" customHeight="1">
      <c r="B51" s="7"/>
      <c r="C51" s="7"/>
      <c r="G51" s="7"/>
      <c r="H51" s="7"/>
      <c r="I51" s="7"/>
    </row>
    <row r="52" spans="2:9" ht="13.5" customHeight="1">
      <c r="B52" s="7"/>
      <c r="C52" s="7"/>
      <c r="G52" s="7"/>
      <c r="H52" s="7"/>
      <c r="I52" s="7"/>
    </row>
    <row r="53" spans="2:9" ht="13.5" customHeight="1">
      <c r="B53" s="7"/>
      <c r="C53" s="7"/>
      <c r="G53" s="7"/>
      <c r="H53" s="7"/>
      <c r="I53" s="7"/>
    </row>
    <row r="54" spans="2:9" ht="13.5" customHeight="1">
      <c r="B54" s="7"/>
      <c r="C54" s="7"/>
      <c r="G54" s="7"/>
      <c r="H54" s="7"/>
      <c r="I54" s="7"/>
    </row>
    <row r="55" spans="2:9" ht="13.5" customHeight="1">
      <c r="B55" s="7"/>
      <c r="C55" s="7"/>
      <c r="G55" s="7"/>
      <c r="H55" s="7"/>
      <c r="I55" s="7"/>
    </row>
    <row r="56" spans="2:9" ht="13.5" customHeight="1">
      <c r="B56" s="7"/>
      <c r="C56" s="7"/>
      <c r="G56" s="7"/>
      <c r="H56" s="7"/>
      <c r="I56" s="7"/>
    </row>
    <row r="57" spans="2:9" ht="13.5" customHeight="1">
      <c r="B57" s="7"/>
      <c r="C57" s="7"/>
      <c r="G57" s="7"/>
      <c r="H57" s="7"/>
      <c r="I57" s="7"/>
    </row>
    <row r="58" spans="2:9" ht="13.5" customHeight="1">
      <c r="B58" s="7"/>
      <c r="C58" s="7"/>
      <c r="G58" s="7"/>
      <c r="H58" s="7"/>
      <c r="I58" s="7"/>
    </row>
    <row r="59" spans="2:9" ht="13.5" customHeight="1">
      <c r="B59" s="7"/>
      <c r="C59" s="7"/>
      <c r="G59" s="7"/>
      <c r="H59" s="7"/>
      <c r="I59" s="7"/>
    </row>
    <row r="60" spans="2:9" ht="13.5" customHeight="1">
      <c r="B60" s="7"/>
      <c r="C60" s="7"/>
      <c r="G60" s="7"/>
      <c r="H60" s="7"/>
      <c r="I60" s="7"/>
    </row>
    <row r="61" spans="2:9" ht="13.5" customHeight="1">
      <c r="B61" s="7"/>
      <c r="C61" s="7"/>
      <c r="G61" s="7"/>
      <c r="H61" s="7"/>
      <c r="I61" s="7"/>
    </row>
    <row r="62" spans="2:9" ht="13.5" customHeight="1">
      <c r="B62" s="7"/>
      <c r="C62" s="7"/>
      <c r="G62" s="7"/>
      <c r="H62" s="7"/>
      <c r="I62" s="7"/>
    </row>
    <row r="63" spans="2:9" ht="13.5" customHeight="1">
      <c r="B63" s="7"/>
      <c r="C63" s="7"/>
      <c r="G63" s="7"/>
      <c r="H63" s="7"/>
      <c r="I63" s="7"/>
    </row>
    <row r="64" spans="2:9" ht="13.5" customHeight="1">
      <c r="B64" s="7"/>
      <c r="C64" s="7"/>
      <c r="G64" s="7"/>
      <c r="H64" s="7"/>
      <c r="I64" s="7"/>
    </row>
    <row r="65" spans="2:9" ht="13.5" customHeight="1">
      <c r="B65" s="7"/>
      <c r="C65" s="7"/>
      <c r="G65" s="7"/>
      <c r="H65" s="7"/>
      <c r="I65" s="7"/>
    </row>
    <row r="66" spans="2:9" ht="13.5" customHeight="1">
      <c r="B66" s="7"/>
      <c r="C66" s="7"/>
      <c r="G66" s="7"/>
      <c r="H66" s="7"/>
      <c r="I66" s="7"/>
    </row>
    <row r="67" spans="2:9" ht="13.5" customHeight="1">
      <c r="B67" s="7"/>
      <c r="C67" s="7"/>
      <c r="G67" s="7"/>
      <c r="H67" s="7"/>
      <c r="I67" s="7"/>
    </row>
    <row r="68" spans="2:9" ht="13.5" customHeight="1">
      <c r="B68" s="7"/>
      <c r="C68" s="7"/>
      <c r="G68" s="7"/>
      <c r="H68" s="7"/>
      <c r="I68" s="7"/>
    </row>
    <row r="69" spans="2:9" ht="13.5" customHeight="1">
      <c r="B69" s="7"/>
      <c r="C69" s="7"/>
      <c r="G69" s="7"/>
      <c r="H69" s="7"/>
      <c r="I69" s="7"/>
    </row>
    <row r="70" spans="2:9" ht="13.5" customHeight="1">
      <c r="B70" s="7"/>
      <c r="C70" s="7"/>
      <c r="G70" s="7"/>
      <c r="H70" s="7"/>
      <c r="I70" s="7"/>
    </row>
    <row r="71" spans="2:9" ht="13.5" customHeight="1">
      <c r="B71" s="7"/>
      <c r="C71" s="7"/>
      <c r="G71" s="7"/>
      <c r="H71" s="7"/>
      <c r="I71" s="7"/>
    </row>
    <row r="72" spans="2:9" ht="13.5" customHeight="1">
      <c r="B72" s="7"/>
      <c r="C72" s="7"/>
      <c r="G72" s="7"/>
      <c r="H72" s="7"/>
      <c r="I72" s="7"/>
    </row>
    <row r="73" spans="2:3" ht="13.5" customHeight="1">
      <c r="B73" s="7"/>
      <c r="C73" s="7"/>
    </row>
    <row r="74" spans="2:3" ht="13.5" customHeight="1">
      <c r="B74" s="7"/>
      <c r="C74" s="7"/>
    </row>
    <row r="75" spans="2:3" ht="13.5" customHeight="1">
      <c r="B75" s="7"/>
      <c r="C75" s="7"/>
    </row>
    <row r="76" spans="2:3" ht="13.5" customHeight="1">
      <c r="B76" s="7"/>
      <c r="C76" s="7"/>
    </row>
    <row r="77" spans="2:3" ht="13.5" customHeight="1">
      <c r="B77" s="7"/>
      <c r="C77" s="7"/>
    </row>
    <row r="78" spans="2:3" ht="6" customHeight="1">
      <c r="B78" s="7"/>
      <c r="C78" s="7"/>
    </row>
    <row r="79" spans="2:3" ht="12" customHeight="1">
      <c r="B79" s="7"/>
      <c r="C79" s="7"/>
    </row>
    <row r="80" spans="2:3" ht="12" customHeight="1">
      <c r="B80" s="7"/>
      <c r="C80" s="7"/>
    </row>
    <row r="81" spans="2:3" ht="12" customHeight="1">
      <c r="B81" s="7"/>
      <c r="C81" s="7"/>
    </row>
    <row r="82" spans="2:3" ht="12" customHeight="1">
      <c r="B82" s="7"/>
      <c r="C82" s="7"/>
    </row>
    <row r="83" spans="2:3" ht="12" customHeight="1">
      <c r="B83" s="7"/>
      <c r="C83" s="7"/>
    </row>
    <row r="84" spans="2:3" ht="12" customHeight="1">
      <c r="B84" s="7"/>
      <c r="C84" s="7"/>
    </row>
    <row r="85" spans="2:3" ht="12" customHeight="1">
      <c r="B85" s="7"/>
      <c r="C85" s="7"/>
    </row>
  </sheetData>
  <sheetProtection/>
  <mergeCells count="8">
    <mergeCell ref="R3:S3"/>
    <mergeCell ref="A4:B6"/>
    <mergeCell ref="E4:P4"/>
    <mergeCell ref="E5:E6"/>
    <mergeCell ref="F5:H5"/>
    <mergeCell ref="I5:K5"/>
    <mergeCell ref="L5:N5"/>
    <mergeCell ref="O5:O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landscape" pageOrder="overThenDown" paperSize="12" scale="90" r:id="rId1"/>
  <rowBreaks count="1" manualBreakCount="1">
    <brk id="25" max="16" man="1"/>
  </rowBreaks>
  <colBreaks count="1" manualBreakCount="1">
    <brk id="19" min="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2009-05-28T04:07:15Z</dcterms:created>
  <dcterms:modified xsi:type="dcterms:W3CDTF">2009-05-28T04:07:21Z</dcterms:modified>
  <cp:category/>
  <cp:version/>
  <cp:contentType/>
  <cp:contentStatus/>
</cp:coreProperties>
</file>