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7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'47'!$A$3:$J$23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_xlnm.Print_Area" localSheetId="0">'47'!$A$2:$O$40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<sst xmlns="http://schemas.openxmlformats.org/spreadsheetml/2006/main" count="51" uniqueCount="44">
  <si>
    <r>
      <t>47．　林             　野             　面             　積　　　</t>
    </r>
    <r>
      <rPr>
        <sz val="9"/>
        <color indexed="8"/>
        <rFont val="ＭＳ 明朝"/>
        <family val="1"/>
      </rPr>
      <t>（公私有）</t>
    </r>
  </si>
  <si>
    <t xml:space="preserve"> (単位  ヘクタール)</t>
  </si>
  <si>
    <t>昭和40年10月1日現在</t>
  </si>
  <si>
    <t>　    林     木     の     生     産     を     目      的     と     す     る     林     地</t>
  </si>
  <si>
    <t>林木の生産</t>
  </si>
  <si>
    <t>市      郡</t>
  </si>
  <si>
    <t>総 面 積</t>
  </si>
  <si>
    <t>針     葉     樹     林</t>
  </si>
  <si>
    <t xml:space="preserve">    針    広    混    淆    樹    林   </t>
  </si>
  <si>
    <t>竹  林</t>
  </si>
  <si>
    <t>伐採跡地</t>
  </si>
  <si>
    <t>を目的とし</t>
  </si>
  <si>
    <t>原    野</t>
  </si>
  <si>
    <t>そ の 他</t>
  </si>
  <si>
    <t>人 工 林</t>
  </si>
  <si>
    <t>天 然 林</t>
  </si>
  <si>
    <t>災害跡地</t>
  </si>
  <si>
    <t>ない樹林地</t>
  </si>
  <si>
    <t>総数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</si>
  <si>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</si>
  <si>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</si>
  <si>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</si>
  <si>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</si>
  <si>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</si>
  <si>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</si>
  <si>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</si>
  <si>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</si>
  <si>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</si>
  <si>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</si>
  <si>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</si>
  <si>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</si>
  <si>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</si>
  <si>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</si>
  <si>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</si>
  <si>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</si>
  <si>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</si>
  <si>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</si>
  <si>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</si>
  <si>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</si>
  <si>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</si>
  <si>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</si>
  <si>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</si>
  <si>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資料：林  政  課</t>
  </si>
  <si>
    <t xml:space="preserve"> 注　   針広湿淆樹林は分類不能のため、針葉、広葉のいずれかに含めた。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</si>
</sst>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_ ;[Red]&quot;¥&quot;\!\-#,##0&quot;¥&quot;\!\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3" fillId="0" borderId="0">
      <alignment/>
      <protection/>
    </xf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7" fontId="22" fillId="0" borderId="10" xfId="60" applyNumberFormat="1" applyFont="1" applyBorder="1" applyAlignment="1" applyProtection="1">
      <alignment horizontal="left" vertical="center"/>
      <protection locked="0"/>
    </xf>
    <xf numFmtId="0" fontId="22" fillId="0" borderId="10" xfId="60" applyFont="1" applyBorder="1" applyAlignment="1" applyProtection="1">
      <alignment vertical="center"/>
      <protection locked="0"/>
    </xf>
    <xf numFmtId="0" fontId="22" fillId="0" borderId="10" xfId="60" applyFont="1" applyBorder="1" applyAlignment="1" applyProtection="1">
      <alignment horizontal="center" vertical="center"/>
      <protection locked="0"/>
    </xf>
    <xf numFmtId="0" fontId="18" fillId="0" borderId="10" xfId="60" applyFont="1" applyBorder="1" applyAlignment="1" applyProtection="1">
      <alignment horizontal="right" vertical="center"/>
      <protection locked="0"/>
    </xf>
    <xf numFmtId="58" fontId="22" fillId="0" borderId="10" xfId="60" applyNumberFormat="1" applyFont="1" applyBorder="1" applyAlignment="1">
      <alignment vertical="center"/>
      <protection/>
    </xf>
    <xf numFmtId="58" fontId="22" fillId="0" borderId="0" xfId="60" applyNumberFormat="1" applyFont="1" applyBorder="1" applyAlignment="1">
      <alignment horizontal="left" vertical="center"/>
      <protection/>
    </xf>
    <xf numFmtId="176" fontId="18" fillId="0" borderId="0" xfId="0" applyNumberFormat="1" applyFont="1" applyAlignment="1">
      <alignment vertical="center"/>
    </xf>
    <xf numFmtId="49" fontId="19" fillId="33" borderId="0" xfId="60" applyNumberFormat="1" applyFont="1" applyFill="1" applyBorder="1" applyAlignment="1" applyProtection="1">
      <alignment horizontal="center" vertical="center"/>
      <protection/>
    </xf>
    <xf numFmtId="49" fontId="19" fillId="33" borderId="11" xfId="60" applyNumberFormat="1" applyFont="1" applyFill="1" applyBorder="1" applyAlignment="1">
      <alignment vertical="center"/>
      <protection/>
    </xf>
    <xf numFmtId="49" fontId="19" fillId="33" borderId="12" xfId="60" applyNumberFormat="1" applyFont="1" applyFill="1" applyBorder="1" applyAlignment="1">
      <alignment vertical="center"/>
      <protection/>
    </xf>
    <xf numFmtId="49" fontId="19" fillId="33" borderId="13" xfId="60" applyNumberFormat="1" applyFont="1" applyFill="1" applyBorder="1" applyAlignment="1">
      <alignment vertical="center"/>
      <protection/>
    </xf>
    <xf numFmtId="49" fontId="19" fillId="33" borderId="13" xfId="60" applyNumberFormat="1" applyFont="1" applyFill="1" applyBorder="1" applyAlignment="1" applyProtection="1">
      <alignment vertical="center"/>
      <protection/>
    </xf>
    <xf numFmtId="49" fontId="19" fillId="33" borderId="14" xfId="60" applyNumberFormat="1" applyFont="1" applyFill="1" applyBorder="1" applyAlignment="1">
      <alignment horizontal="center" vertical="center"/>
      <protection/>
    </xf>
    <xf numFmtId="49" fontId="19" fillId="33" borderId="14" xfId="60" applyNumberFormat="1" applyFont="1" applyFill="1" applyBorder="1" applyAlignment="1">
      <alignment vertical="center"/>
      <protection/>
    </xf>
    <xf numFmtId="49" fontId="19" fillId="33" borderId="15" xfId="60" applyNumberFormat="1" applyFont="1" applyFill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>
      <alignment vertical="center"/>
    </xf>
    <xf numFmtId="49" fontId="19" fillId="33" borderId="11" xfId="60" applyNumberFormat="1" applyFont="1" applyFill="1" applyBorder="1" applyAlignment="1">
      <alignment horizontal="center" vertical="center"/>
      <protection/>
    </xf>
    <xf numFmtId="49" fontId="19" fillId="33" borderId="16" xfId="60" applyNumberFormat="1" applyFont="1" applyFill="1" applyBorder="1" applyAlignment="1">
      <alignment horizontal="center" vertical="center"/>
      <protection/>
    </xf>
    <xf numFmtId="49" fontId="19" fillId="33" borderId="12" xfId="60" applyNumberFormat="1" applyFont="1" applyFill="1" applyBorder="1" applyAlignment="1" applyProtection="1">
      <alignment horizontal="centerContinuous" vertical="center"/>
      <protection/>
    </xf>
    <xf numFmtId="49" fontId="19" fillId="33" borderId="13" xfId="60" applyNumberFormat="1" applyFont="1" applyFill="1" applyBorder="1" applyAlignment="1">
      <alignment horizontal="centerContinuous" vertical="center"/>
      <protection/>
    </xf>
    <xf numFmtId="49" fontId="19" fillId="33" borderId="17" xfId="60" applyNumberFormat="1" applyFont="1" applyFill="1" applyBorder="1" applyAlignment="1" applyProtection="1">
      <alignment horizontal="center" vertical="center"/>
      <protection/>
    </xf>
    <xf numFmtId="49" fontId="19" fillId="33" borderId="18" xfId="60" applyNumberFormat="1" applyFont="1" applyFill="1" applyBorder="1" applyAlignment="1" applyProtection="1">
      <alignment horizontal="center" vertical="center"/>
      <protection/>
    </xf>
    <xf numFmtId="49" fontId="19" fillId="33" borderId="19" xfId="60" applyNumberFormat="1" applyFont="1" applyFill="1" applyBorder="1" applyAlignment="1" applyProtection="1">
      <alignment horizontal="center" vertical="center"/>
      <protection/>
    </xf>
    <xf numFmtId="49" fontId="19" fillId="33" borderId="16" xfId="60" applyNumberFormat="1" applyFont="1" applyFill="1" applyBorder="1" applyAlignment="1" applyProtection="1">
      <alignment horizontal="center" vertical="center"/>
      <protection/>
    </xf>
    <xf numFmtId="49" fontId="19" fillId="33" borderId="11" xfId="60" applyNumberFormat="1" applyFont="1" applyFill="1" applyBorder="1" applyAlignment="1" applyProtection="1">
      <alignment horizontal="center" vertical="center"/>
      <protection/>
    </xf>
    <xf numFmtId="49" fontId="19" fillId="33" borderId="20" xfId="60" applyNumberFormat="1" applyFont="1" applyFill="1" applyBorder="1" applyAlignment="1" applyProtection="1">
      <alignment horizontal="center" vertical="center"/>
      <protection/>
    </xf>
    <xf numFmtId="49" fontId="19" fillId="33" borderId="13" xfId="60" applyNumberFormat="1" applyFont="1" applyFill="1" applyBorder="1" applyAlignment="1" applyProtection="1">
      <alignment horizontal="center" vertical="center"/>
      <protection/>
    </xf>
    <xf numFmtId="49" fontId="19" fillId="33" borderId="12" xfId="60" applyNumberFormat="1" applyFont="1" applyFill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>
      <alignment horizontal="center" vertical="center"/>
    </xf>
    <xf numFmtId="49" fontId="19" fillId="33" borderId="22" xfId="60" applyNumberFormat="1" applyFont="1" applyFill="1" applyBorder="1" applyAlignment="1" applyProtection="1">
      <alignment horizontal="center" vertical="center"/>
      <protection/>
    </xf>
    <xf numFmtId="49" fontId="19" fillId="33" borderId="21" xfId="60" applyNumberFormat="1" applyFont="1" applyFill="1" applyBorder="1" applyAlignment="1">
      <alignment horizontal="center" vertical="center"/>
      <protection/>
    </xf>
    <xf numFmtId="49" fontId="19" fillId="33" borderId="21" xfId="60" applyNumberFormat="1" applyFont="1" applyFill="1" applyBorder="1" applyAlignment="1">
      <alignment vertical="center"/>
      <protection/>
    </xf>
    <xf numFmtId="49" fontId="25" fillId="0" borderId="12" xfId="0" applyNumberFormat="1" applyFont="1" applyBorder="1" applyAlignment="1">
      <alignment horizontal="center" vertical="center"/>
    </xf>
    <xf numFmtId="177" fontId="19" fillId="33" borderId="0" xfId="60" applyNumberFormat="1" applyFont="1" applyFill="1" applyBorder="1" applyAlignment="1" applyProtection="1">
      <alignment horizontal="center" vertical="center"/>
      <protection/>
    </xf>
    <xf numFmtId="0" fontId="19" fillId="33" borderId="11" xfId="6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19" fillId="33" borderId="0" xfId="60" applyFont="1" applyFill="1" applyBorder="1" applyAlignment="1" applyProtection="1">
      <alignment horizontal="center" vertical="center"/>
      <protection/>
    </xf>
    <xf numFmtId="0" fontId="19" fillId="33" borderId="0" xfId="60" applyFont="1" applyFill="1" applyBorder="1" applyAlignment="1">
      <alignment horizontal="center" vertical="center"/>
      <protection/>
    </xf>
    <xf numFmtId="0" fontId="19" fillId="33" borderId="0" xfId="60" applyFont="1" applyFill="1" applyBorder="1" applyAlignment="1">
      <alignment vertical="center"/>
      <protection/>
    </xf>
    <xf numFmtId="0" fontId="26" fillId="33" borderId="0" xfId="60" applyNumberFormat="1" applyFont="1" applyFill="1" applyBorder="1" applyAlignment="1" applyProtection="1">
      <alignment horizontal="distributed" vertical="center"/>
      <protection/>
    </xf>
    <xf numFmtId="177" fontId="26" fillId="0" borderId="11" xfId="60" applyNumberFormat="1" applyFont="1" applyBorder="1" applyAlignment="1" applyProtection="1">
      <alignment vertical="center"/>
      <protection/>
    </xf>
    <xf numFmtId="177" fontId="26" fillId="0" borderId="0" xfId="60" applyNumberFormat="1" applyFont="1" applyBorder="1" applyAlignment="1" applyProtection="1">
      <alignment vertical="center"/>
      <protection/>
    </xf>
    <xf numFmtId="177" fontId="26" fillId="0" borderId="0" xfId="60" applyNumberFormat="1" applyFont="1" applyBorder="1" applyAlignment="1">
      <alignment vertical="center"/>
      <protection/>
    </xf>
    <xf numFmtId="177" fontId="26" fillId="0" borderId="0" xfId="60" applyNumberFormat="1" applyFont="1" applyAlignment="1">
      <alignment vertical="center"/>
      <protection/>
    </xf>
    <xf numFmtId="176" fontId="26" fillId="0" borderId="0" xfId="0" applyNumberFormat="1" applyFont="1" applyBorder="1" applyAlignment="1">
      <alignment vertical="center"/>
    </xf>
    <xf numFmtId="176" fontId="26" fillId="0" borderId="0" xfId="0" applyNumberFormat="1" applyFont="1" applyAlignment="1">
      <alignment vertical="center"/>
    </xf>
    <xf numFmtId="0" fontId="22" fillId="33" borderId="0" xfId="60" applyNumberFormat="1" applyFont="1" applyFill="1" applyBorder="1" applyAlignment="1" applyProtection="1" quotePrefix="1">
      <alignment horizontal="distributed" vertical="center"/>
      <protection/>
    </xf>
    <xf numFmtId="177" fontId="22" fillId="0" borderId="11" xfId="60" applyNumberFormat="1" applyFont="1" applyBorder="1" applyAlignment="1">
      <alignment vertical="center"/>
      <protection/>
    </xf>
    <xf numFmtId="177" fontId="22" fillId="0" borderId="0" xfId="60" applyNumberFormat="1" applyFont="1" applyBorder="1" applyAlignment="1" applyProtection="1">
      <alignment vertical="center"/>
      <protection locked="0"/>
    </xf>
    <xf numFmtId="177" fontId="22" fillId="0" borderId="0" xfId="60" applyNumberFormat="1" applyFont="1" applyAlignment="1" applyProtection="1">
      <alignment vertical="center"/>
      <protection locked="0"/>
    </xf>
    <xf numFmtId="177" fontId="22" fillId="0" borderId="0" xfId="60" applyNumberFormat="1" applyFont="1" applyBorder="1" applyAlignment="1">
      <alignment vertical="center"/>
      <protection/>
    </xf>
    <xf numFmtId="177" fontId="22" fillId="0" borderId="0" xfId="60" applyNumberFormat="1" applyFont="1" applyAlignment="1">
      <alignment vertical="center"/>
      <protection/>
    </xf>
    <xf numFmtId="0" fontId="22" fillId="0" borderId="0" xfId="0" applyNumberFormat="1" applyFont="1" applyBorder="1" applyAlignment="1" applyProtection="1">
      <alignment horizontal="distributed" vertical="center"/>
      <protection/>
    </xf>
    <xf numFmtId="177" fontId="22" fillId="0" borderId="11" xfId="60" applyNumberFormat="1" applyFont="1" applyBorder="1" applyAlignment="1" applyProtection="1">
      <alignment vertical="center"/>
      <protection locked="0"/>
    </xf>
    <xf numFmtId="177" fontId="22" fillId="0" borderId="0" xfId="60" applyNumberFormat="1" applyFont="1" applyBorder="1" applyAlignment="1">
      <alignment horizontal="center" vertical="center"/>
      <protection/>
    </xf>
    <xf numFmtId="177" fontId="22" fillId="0" borderId="0" xfId="60" applyNumberFormat="1" applyFont="1" applyAlignment="1" applyProtection="1" quotePrefix="1">
      <alignment horizontal="right" vertical="center"/>
      <protection locked="0"/>
    </xf>
    <xf numFmtId="177" fontId="22" fillId="0" borderId="0" xfId="60" applyNumberFormat="1" applyFont="1" applyAlignment="1" applyProtection="1">
      <alignment horizontal="right" vertical="center"/>
      <protection locked="0"/>
    </xf>
    <xf numFmtId="177" fontId="22" fillId="0" borderId="0" xfId="60" applyNumberFormat="1" applyFont="1" applyBorder="1" applyAlignment="1">
      <alignment horizontal="right" vertical="center"/>
      <protection/>
    </xf>
    <xf numFmtId="177" fontId="22" fillId="0" borderId="0" xfId="60" applyNumberFormat="1" applyFont="1" applyAlignment="1">
      <alignment horizontal="right" vertical="center"/>
      <protection/>
    </xf>
    <xf numFmtId="0" fontId="22" fillId="0" borderId="11" xfId="60" applyNumberFormat="1" applyFont="1" applyBorder="1" applyAlignment="1" applyProtection="1">
      <alignment vertical="center"/>
      <protection locked="0"/>
    </xf>
    <xf numFmtId="177" fontId="22" fillId="0" borderId="0" xfId="60" applyNumberFormat="1" applyFont="1" applyBorder="1" applyAlignment="1" applyProtection="1">
      <alignment horizontal="right" vertical="center"/>
      <protection locked="0"/>
    </xf>
    <xf numFmtId="176" fontId="22" fillId="0" borderId="0" xfId="60" applyNumberFormat="1" applyFont="1" applyAlignment="1" applyProtection="1" quotePrefix="1">
      <alignment horizontal="right" vertical="center"/>
      <protection locked="0"/>
    </xf>
    <xf numFmtId="177" fontId="22" fillId="0" borderId="0" xfId="60" applyNumberFormat="1" applyFont="1" applyBorder="1" applyAlignment="1" applyProtection="1" quotePrefix="1">
      <alignment horizontal="right" vertical="center"/>
      <protection locked="0"/>
    </xf>
    <xf numFmtId="177" fontId="22" fillId="0" borderId="0" xfId="60" applyNumberFormat="1" applyFont="1" applyAlignment="1">
      <alignment horizontal="center" vertical="center"/>
      <protection/>
    </xf>
    <xf numFmtId="41" fontId="22" fillId="0" borderId="0" xfId="60" applyNumberFormat="1" applyFont="1" applyBorder="1" applyAlignment="1" applyProtection="1">
      <alignment vertical="center"/>
      <protection locked="0"/>
    </xf>
    <xf numFmtId="178" fontId="22" fillId="0" borderId="0" xfId="48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distributed" vertical="center"/>
    </xf>
    <xf numFmtId="0" fontId="22" fillId="0" borderId="0" xfId="0" applyNumberFormat="1" applyFont="1" applyBorder="1" applyAlignment="1">
      <alignment horizontal="distributed" vertical="center"/>
    </xf>
    <xf numFmtId="0" fontId="2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7" fontId="22" fillId="0" borderId="12" xfId="60" applyNumberFormat="1" applyFont="1" applyBorder="1" applyAlignment="1" applyProtection="1">
      <alignment vertical="center"/>
      <protection locked="0"/>
    </xf>
    <xf numFmtId="177" fontId="22" fillId="0" borderId="13" xfId="60" applyNumberFormat="1" applyFont="1" applyBorder="1" applyAlignment="1" applyProtection="1">
      <alignment vertical="center"/>
      <protection locked="0"/>
    </xf>
    <xf numFmtId="177" fontId="22" fillId="0" borderId="13" xfId="60" applyNumberFormat="1" applyFont="1" applyBorder="1" applyAlignment="1">
      <alignment horizontal="right" vertical="center"/>
      <protection/>
    </xf>
    <xf numFmtId="177" fontId="22" fillId="0" borderId="13" xfId="60" applyNumberFormat="1" applyFont="1" applyBorder="1" applyAlignment="1">
      <alignment vertical="center"/>
      <protection/>
    </xf>
    <xf numFmtId="176" fontId="22" fillId="0" borderId="0" xfId="60" applyNumberFormat="1" applyFont="1" applyBorder="1" applyAlignment="1">
      <alignment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  <xf numFmtId="0" fontId="22" fillId="0" borderId="0" xfId="0" applyNumberFormat="1" applyFont="1" applyBorder="1" applyAlignment="1">
      <alignment vertical="center"/>
    </xf>
    <xf numFmtId="176" fontId="22" fillId="0" borderId="0" xfId="60" applyNumberFormat="1" applyFont="1" applyBorder="1" applyAlignment="1" applyProtection="1">
      <alignment vertical="center"/>
      <protection locked="0"/>
    </xf>
    <xf numFmtId="177" fontId="22" fillId="0" borderId="0" xfId="60" applyNumberFormat="1" applyFont="1" applyBorder="1" applyAlignment="1" applyProtection="1">
      <alignment horizontal="center" vertical="center"/>
      <protection locked="0"/>
    </xf>
    <xf numFmtId="177" fontId="22" fillId="0" borderId="0" xfId="60" applyNumberFormat="1" applyFont="1" applyBorder="1" applyAlignment="1" applyProtection="1" quotePrefix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7&#26519;&#26989;44-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(1)"/>
      <sheetName val="44(2)"/>
      <sheetName val="45"/>
      <sheetName val="46"/>
      <sheetName val="47"/>
      <sheetName val="48"/>
      <sheetName val="49"/>
      <sheetName val="50"/>
      <sheetName val="51"/>
      <sheetName val="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00390625" style="5" customWidth="1"/>
    <col min="2" max="2" width="1.75390625" style="5" customWidth="1"/>
    <col min="3" max="19" width="11.75390625" style="5" customWidth="1"/>
    <col min="20" max="21" width="8.75390625" style="5" customWidth="1"/>
    <col min="22" max="16384" width="9.125" style="5" customWidth="1"/>
  </cols>
  <sheetData>
    <row r="2" spans="1:19" ht="18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/>
      <c r="R2" s="4"/>
      <c r="S2" s="4"/>
    </row>
    <row r="3" spans="1:17" s="12" customFormat="1" ht="18" customHeight="1" thickBo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/>
      <c r="L3" s="9"/>
      <c r="M3" s="9"/>
      <c r="N3" s="10" t="s">
        <v>2</v>
      </c>
      <c r="O3" s="10"/>
      <c r="P3" s="11"/>
      <c r="Q3" s="5"/>
    </row>
    <row r="4" spans="1:16" ht="15" customHeight="1" thickTop="1">
      <c r="A4" s="13"/>
      <c r="B4" s="13"/>
      <c r="C4" s="14"/>
      <c r="D4" s="15" t="s">
        <v>3</v>
      </c>
      <c r="E4" s="16"/>
      <c r="F4" s="17"/>
      <c r="G4" s="16"/>
      <c r="H4" s="16"/>
      <c r="I4" s="16"/>
      <c r="J4" s="16"/>
      <c r="K4" s="16"/>
      <c r="L4" s="16"/>
      <c r="M4" s="18" t="s">
        <v>4</v>
      </c>
      <c r="N4" s="19"/>
      <c r="O4" s="20"/>
      <c r="P4" s="21"/>
    </row>
    <row r="5" spans="1:16" ht="14.25" customHeight="1">
      <c r="A5" s="13" t="s">
        <v>5</v>
      </c>
      <c r="B5" s="13"/>
      <c r="C5" s="22" t="s">
        <v>6</v>
      </c>
      <c r="D5" s="23" t="s">
        <v>6</v>
      </c>
      <c r="E5" s="24" t="s">
        <v>7</v>
      </c>
      <c r="F5" s="25"/>
      <c r="G5" s="25"/>
      <c r="H5" s="26" t="s">
        <v>8</v>
      </c>
      <c r="I5" s="27"/>
      <c r="J5" s="28"/>
      <c r="K5" s="29" t="s">
        <v>9</v>
      </c>
      <c r="L5" s="30" t="s">
        <v>10</v>
      </c>
      <c r="M5" s="30" t="s">
        <v>11</v>
      </c>
      <c r="N5" s="31" t="s">
        <v>12</v>
      </c>
      <c r="O5" s="22" t="s">
        <v>13</v>
      </c>
      <c r="P5" s="21"/>
    </row>
    <row r="6" spans="1:16" ht="15" customHeight="1">
      <c r="A6" s="32"/>
      <c r="B6" s="32"/>
      <c r="C6" s="33"/>
      <c r="D6" s="34"/>
      <c r="E6" s="33" t="s">
        <v>6</v>
      </c>
      <c r="F6" s="33" t="s">
        <v>14</v>
      </c>
      <c r="G6" s="33" t="s">
        <v>15</v>
      </c>
      <c r="H6" s="35" t="s">
        <v>6</v>
      </c>
      <c r="I6" s="32" t="s">
        <v>14</v>
      </c>
      <c r="J6" s="33" t="s">
        <v>15</v>
      </c>
      <c r="K6" s="34"/>
      <c r="L6" s="33" t="s">
        <v>16</v>
      </c>
      <c r="M6" s="36" t="s">
        <v>17</v>
      </c>
      <c r="N6" s="37"/>
      <c r="O6" s="38"/>
      <c r="P6" s="21"/>
    </row>
    <row r="7" spans="1:16" ht="13.5" customHeight="1">
      <c r="A7" s="39"/>
      <c r="B7" s="39"/>
      <c r="C7" s="40"/>
      <c r="D7" s="41"/>
      <c r="E7" s="42"/>
      <c r="F7" s="42"/>
      <c r="G7" s="42"/>
      <c r="H7" s="42"/>
      <c r="I7" s="42"/>
      <c r="J7" s="42"/>
      <c r="K7" s="41"/>
      <c r="L7" s="42"/>
      <c r="M7" s="43"/>
      <c r="N7" s="44"/>
      <c r="O7" s="41"/>
      <c r="P7" s="21"/>
    </row>
    <row r="8" spans="1:16" s="51" customFormat="1" ht="12" customHeight="1">
      <c r="A8" s="45" t="s">
        <v>18</v>
      </c>
      <c r="B8" s="45"/>
      <c r="C8" s="46">
        <f>SUM(C10:C36)</f>
        <v>402151</v>
      </c>
      <c r="D8" s="47">
        <f aca="true" t="shared" si="0" ref="D8:N8">SUM(D10:D36)</f>
        <v>361101</v>
      </c>
      <c r="E8" s="47">
        <f t="shared" si="0"/>
        <v>175467</v>
      </c>
      <c r="F8" s="47">
        <f t="shared" si="0"/>
        <v>156435</v>
      </c>
      <c r="G8" s="47">
        <v>19032</v>
      </c>
      <c r="H8" s="47">
        <f t="shared" si="0"/>
        <v>165636</v>
      </c>
      <c r="I8" s="47">
        <f t="shared" si="0"/>
        <v>7942</v>
      </c>
      <c r="J8" s="47">
        <f t="shared" si="0"/>
        <v>157694</v>
      </c>
      <c r="K8" s="47">
        <f t="shared" si="0"/>
        <v>18046</v>
      </c>
      <c r="L8" s="47">
        <f t="shared" si="0"/>
        <v>1952</v>
      </c>
      <c r="M8" s="47">
        <f t="shared" si="0"/>
        <v>705</v>
      </c>
      <c r="N8" s="48">
        <f t="shared" si="0"/>
        <v>39986</v>
      </c>
      <c r="O8" s="49">
        <v>1064</v>
      </c>
      <c r="P8" s="50"/>
    </row>
    <row r="9" spans="1:16" ht="12">
      <c r="A9" s="52"/>
      <c r="B9" s="52"/>
      <c r="C9" s="53"/>
      <c r="D9" s="54"/>
      <c r="E9" s="54"/>
      <c r="F9" s="54"/>
      <c r="G9" s="54"/>
      <c r="H9" s="54"/>
      <c r="I9" s="55"/>
      <c r="J9" s="55"/>
      <c r="K9" s="55"/>
      <c r="L9" s="55"/>
      <c r="M9" s="54"/>
      <c r="N9" s="56"/>
      <c r="O9" s="57"/>
      <c r="P9" s="21"/>
    </row>
    <row r="10" spans="1:16" ht="16.5" customHeight="1">
      <c r="A10" s="58" t="s">
        <v>19</v>
      </c>
      <c r="B10" s="58"/>
      <c r="C10" s="59">
        <f>SUM(D10+M10+N10+O10)</f>
        <v>16794</v>
      </c>
      <c r="D10" s="54">
        <f>SUM(E10+H10+K10+L10)</f>
        <v>16065</v>
      </c>
      <c r="E10" s="54">
        <v>8790</v>
      </c>
      <c r="F10" s="54">
        <v>6365</v>
      </c>
      <c r="G10" s="54">
        <v>12425</v>
      </c>
      <c r="H10" s="54">
        <f>SUM(I10:J10)</f>
        <v>5899</v>
      </c>
      <c r="I10" s="55">
        <v>117</v>
      </c>
      <c r="J10" s="55">
        <v>5782</v>
      </c>
      <c r="K10" s="55">
        <v>1327</v>
      </c>
      <c r="L10" s="55">
        <v>49</v>
      </c>
      <c r="M10" s="54">
        <v>5</v>
      </c>
      <c r="N10" s="60">
        <v>709</v>
      </c>
      <c r="O10" s="57">
        <v>15</v>
      </c>
      <c r="P10" s="21"/>
    </row>
    <row r="11" spans="1:16" ht="12" customHeight="1">
      <c r="A11" s="58" t="s">
        <v>20</v>
      </c>
      <c r="B11" s="58"/>
      <c r="C11" s="59">
        <f aca="true" t="shared" si="1" ref="C11:C36">SUM(D11+M11+N11+O11)</f>
        <v>7206</v>
      </c>
      <c r="D11" s="54">
        <f aca="true" t="shared" si="2" ref="D11:D36">SUM(E11+H11+K11+L11)</f>
        <v>5325</v>
      </c>
      <c r="E11" s="54">
        <f aca="true" t="shared" si="3" ref="E11:E36">SUM(F11:G11)</f>
        <v>2552</v>
      </c>
      <c r="F11" s="54">
        <v>2332</v>
      </c>
      <c r="G11" s="54">
        <v>220</v>
      </c>
      <c r="H11" s="54">
        <f aca="true" t="shared" si="4" ref="H11:H36">SUM(I11:J11)</f>
        <v>1854</v>
      </c>
      <c r="I11" s="55">
        <v>155</v>
      </c>
      <c r="J11" s="55">
        <v>1699</v>
      </c>
      <c r="K11" s="55">
        <v>863</v>
      </c>
      <c r="L11" s="61">
        <v>56</v>
      </c>
      <c r="M11" s="54">
        <v>5</v>
      </c>
      <c r="N11" s="60">
        <v>1819</v>
      </c>
      <c r="O11" s="57">
        <v>57</v>
      </c>
      <c r="P11" s="21"/>
    </row>
    <row r="12" spans="1:16" ht="12" customHeight="1">
      <c r="A12" s="58" t="s">
        <v>21</v>
      </c>
      <c r="B12" s="58"/>
      <c r="C12" s="59">
        <v>309</v>
      </c>
      <c r="D12" s="54">
        <f t="shared" si="2"/>
        <v>301</v>
      </c>
      <c r="E12" s="54">
        <f t="shared" si="3"/>
        <v>233</v>
      </c>
      <c r="F12" s="54">
        <v>128</v>
      </c>
      <c r="G12" s="54">
        <v>105</v>
      </c>
      <c r="H12" s="54">
        <f t="shared" si="4"/>
        <v>57</v>
      </c>
      <c r="I12" s="62" t="s">
        <v>22</v>
      </c>
      <c r="J12" s="55">
        <v>57</v>
      </c>
      <c r="K12" s="55">
        <v>8</v>
      </c>
      <c r="L12" s="61">
        <v>3</v>
      </c>
      <c r="M12" s="54">
        <v>0</v>
      </c>
      <c r="N12" s="63">
        <v>8</v>
      </c>
      <c r="O12" s="64" t="s">
        <v>22</v>
      </c>
      <c r="P12" s="21"/>
    </row>
    <row r="13" spans="1:16" ht="12" customHeight="1">
      <c r="A13" s="58"/>
      <c r="B13" s="58"/>
      <c r="C13" s="65"/>
      <c r="D13" s="54"/>
      <c r="E13" s="54"/>
      <c r="F13" s="54"/>
      <c r="G13" s="54"/>
      <c r="H13" s="54"/>
      <c r="I13" s="62"/>
      <c r="J13" s="55"/>
      <c r="K13" s="55"/>
      <c r="L13" s="61"/>
      <c r="M13" s="54"/>
      <c r="N13" s="63"/>
      <c r="O13" s="64"/>
      <c r="P13" s="21"/>
    </row>
    <row r="14" spans="1:16" ht="12" customHeight="1">
      <c r="A14" s="58" t="s">
        <v>23</v>
      </c>
      <c r="B14" s="58"/>
      <c r="C14" s="59">
        <f t="shared" si="1"/>
        <v>20414</v>
      </c>
      <c r="D14" s="54">
        <f t="shared" si="2"/>
        <v>19276</v>
      </c>
      <c r="E14" s="54">
        <f t="shared" si="3"/>
        <v>14559</v>
      </c>
      <c r="F14" s="54">
        <v>13900</v>
      </c>
      <c r="G14" s="66">
        <v>659</v>
      </c>
      <c r="H14" s="54">
        <f t="shared" si="4"/>
        <v>3778</v>
      </c>
      <c r="I14" s="55">
        <v>88</v>
      </c>
      <c r="J14" s="55">
        <v>3690</v>
      </c>
      <c r="K14" s="62">
        <v>832</v>
      </c>
      <c r="L14" s="67">
        <v>107</v>
      </c>
      <c r="M14" s="68">
        <v>13</v>
      </c>
      <c r="N14" s="66">
        <v>1109</v>
      </c>
      <c r="O14" s="69">
        <v>16</v>
      </c>
      <c r="P14" s="21"/>
    </row>
    <row r="15" spans="1:16" ht="12" customHeight="1">
      <c r="A15" s="58" t="s">
        <v>24</v>
      </c>
      <c r="B15" s="58"/>
      <c r="C15" s="59">
        <f t="shared" si="1"/>
        <v>10589</v>
      </c>
      <c r="D15" s="54">
        <f t="shared" si="2"/>
        <v>10514</v>
      </c>
      <c r="E15" s="54">
        <f t="shared" si="3"/>
        <v>4219</v>
      </c>
      <c r="F15" s="54">
        <v>3748</v>
      </c>
      <c r="G15" s="54">
        <v>471</v>
      </c>
      <c r="H15" s="54">
        <f t="shared" si="4"/>
        <v>6144</v>
      </c>
      <c r="I15" s="55">
        <v>37</v>
      </c>
      <c r="J15" s="55">
        <v>6107</v>
      </c>
      <c r="K15" s="55">
        <v>82</v>
      </c>
      <c r="L15" s="55">
        <v>69</v>
      </c>
      <c r="M15" s="54">
        <v>1</v>
      </c>
      <c r="N15" s="60">
        <v>69</v>
      </c>
      <c r="O15" s="57">
        <v>5</v>
      </c>
      <c r="P15" s="21"/>
    </row>
    <row r="16" spans="1:16" ht="12" customHeight="1">
      <c r="A16" s="58" t="s">
        <v>25</v>
      </c>
      <c r="B16" s="58"/>
      <c r="C16" s="59">
        <f t="shared" si="1"/>
        <v>9832</v>
      </c>
      <c r="D16" s="54">
        <f t="shared" si="2"/>
        <v>8935</v>
      </c>
      <c r="E16" s="54">
        <f t="shared" si="3"/>
        <v>5702</v>
      </c>
      <c r="F16" s="54">
        <v>5620</v>
      </c>
      <c r="G16" s="66">
        <v>82</v>
      </c>
      <c r="H16" s="54">
        <f t="shared" si="4"/>
        <v>2732</v>
      </c>
      <c r="I16" s="55">
        <v>3</v>
      </c>
      <c r="J16" s="55">
        <v>2729</v>
      </c>
      <c r="K16" s="55">
        <v>473</v>
      </c>
      <c r="L16" s="55">
        <v>28</v>
      </c>
      <c r="M16" s="54">
        <v>0</v>
      </c>
      <c r="N16" s="60">
        <v>895</v>
      </c>
      <c r="O16" s="57">
        <v>2</v>
      </c>
      <c r="P16" s="21"/>
    </row>
    <row r="17" spans="1:16" ht="12" customHeight="1">
      <c r="A17" s="58"/>
      <c r="B17" s="58"/>
      <c r="C17" s="59"/>
      <c r="D17" s="54"/>
      <c r="E17" s="54"/>
      <c r="F17" s="54"/>
      <c r="G17" s="66"/>
      <c r="H17" s="54"/>
      <c r="I17" s="55"/>
      <c r="J17" s="55"/>
      <c r="K17" s="55"/>
      <c r="L17" s="55"/>
      <c r="M17" s="54"/>
      <c r="N17" s="60"/>
      <c r="O17" s="57"/>
      <c r="P17" s="21"/>
    </row>
    <row r="18" spans="1:16" ht="12" customHeight="1">
      <c r="A18" s="58" t="s">
        <v>26</v>
      </c>
      <c r="B18" s="58"/>
      <c r="C18" s="59">
        <f t="shared" si="1"/>
        <v>5118</v>
      </c>
      <c r="D18" s="70">
        <v>4643</v>
      </c>
      <c r="E18" s="54">
        <f t="shared" si="3"/>
        <v>2484</v>
      </c>
      <c r="F18" s="54">
        <v>1866</v>
      </c>
      <c r="G18" s="66">
        <v>618</v>
      </c>
      <c r="H18" s="54">
        <f t="shared" si="4"/>
        <v>1970</v>
      </c>
      <c r="I18" s="55">
        <v>2</v>
      </c>
      <c r="J18" s="55">
        <v>1968</v>
      </c>
      <c r="K18" s="55">
        <v>189</v>
      </c>
      <c r="L18" s="62" t="s">
        <v>22</v>
      </c>
      <c r="M18" s="54">
        <v>0</v>
      </c>
      <c r="N18" s="60">
        <v>472</v>
      </c>
      <c r="O18" s="57">
        <v>3</v>
      </c>
      <c r="P18" s="21"/>
    </row>
    <row r="19" spans="1:16" ht="12">
      <c r="A19" s="58" t="s">
        <v>27</v>
      </c>
      <c r="B19" s="58"/>
      <c r="C19" s="59">
        <f t="shared" si="1"/>
        <v>11353</v>
      </c>
      <c r="D19" s="54">
        <f t="shared" si="2"/>
        <v>10340</v>
      </c>
      <c r="E19" s="54">
        <f t="shared" si="3"/>
        <v>3060</v>
      </c>
      <c r="F19" s="54">
        <v>3005</v>
      </c>
      <c r="G19" s="54">
        <v>55</v>
      </c>
      <c r="H19" s="54">
        <f t="shared" si="4"/>
        <v>6157</v>
      </c>
      <c r="I19" s="55">
        <v>642</v>
      </c>
      <c r="J19" s="55">
        <v>5515</v>
      </c>
      <c r="K19" s="55">
        <v>1035</v>
      </c>
      <c r="L19" s="55">
        <v>88</v>
      </c>
      <c r="M19" s="54">
        <v>22</v>
      </c>
      <c r="N19" s="60">
        <v>990</v>
      </c>
      <c r="O19" s="57">
        <v>1</v>
      </c>
      <c r="P19" s="21"/>
    </row>
    <row r="20" spans="1:16" ht="12" customHeight="1">
      <c r="A20" s="58" t="s">
        <v>28</v>
      </c>
      <c r="B20" s="58"/>
      <c r="C20" s="59">
        <f t="shared" si="1"/>
        <v>6722</v>
      </c>
      <c r="D20" s="54">
        <f t="shared" si="2"/>
        <v>6658</v>
      </c>
      <c r="E20" s="71">
        <f t="shared" si="3"/>
        <v>2757</v>
      </c>
      <c r="F20" s="54">
        <v>1677</v>
      </c>
      <c r="G20" s="54">
        <v>1080</v>
      </c>
      <c r="H20" s="54">
        <f t="shared" si="4"/>
        <v>3314</v>
      </c>
      <c r="I20" s="55">
        <v>30</v>
      </c>
      <c r="J20" s="55">
        <v>3284</v>
      </c>
      <c r="K20" s="55">
        <v>567</v>
      </c>
      <c r="L20" s="55">
        <v>20</v>
      </c>
      <c r="M20" s="54">
        <v>7</v>
      </c>
      <c r="N20" s="60">
        <v>57</v>
      </c>
      <c r="O20" s="57">
        <v>0</v>
      </c>
      <c r="P20" s="21"/>
    </row>
    <row r="21" spans="1:16" ht="12" customHeight="1">
      <c r="A21" s="58" t="s">
        <v>29</v>
      </c>
      <c r="B21" s="58"/>
      <c r="C21" s="59">
        <f t="shared" si="1"/>
        <v>3573</v>
      </c>
      <c r="D21" s="54">
        <f t="shared" si="2"/>
        <v>3408</v>
      </c>
      <c r="E21" s="71">
        <f t="shared" si="3"/>
        <v>1684</v>
      </c>
      <c r="F21" s="54">
        <v>1376</v>
      </c>
      <c r="G21" s="54">
        <v>308</v>
      </c>
      <c r="H21" s="54">
        <f t="shared" si="4"/>
        <v>1468</v>
      </c>
      <c r="I21" s="55">
        <v>30</v>
      </c>
      <c r="J21" s="55">
        <v>1438</v>
      </c>
      <c r="K21" s="55">
        <v>249</v>
      </c>
      <c r="L21" s="55">
        <v>7</v>
      </c>
      <c r="M21" s="54">
        <v>1</v>
      </c>
      <c r="N21" s="60">
        <v>155</v>
      </c>
      <c r="O21" s="57">
        <v>9</v>
      </c>
      <c r="P21" s="21"/>
    </row>
    <row r="22" spans="1:16" ht="12" customHeight="1">
      <c r="A22" s="58"/>
      <c r="B22" s="58"/>
      <c r="C22" s="59"/>
      <c r="D22" s="54"/>
      <c r="E22" s="71"/>
      <c r="F22" s="54"/>
      <c r="G22" s="54"/>
      <c r="H22" s="54"/>
      <c r="I22" s="55"/>
      <c r="J22" s="55"/>
      <c r="K22" s="55"/>
      <c r="L22" s="55"/>
      <c r="M22" s="54"/>
      <c r="N22" s="60"/>
      <c r="O22" s="57"/>
      <c r="P22" s="21"/>
    </row>
    <row r="23" spans="1:16" ht="12.75" customHeight="1">
      <c r="A23" s="58" t="s">
        <v>30</v>
      </c>
      <c r="B23" s="58"/>
      <c r="C23" s="59">
        <f t="shared" si="1"/>
        <v>8277</v>
      </c>
      <c r="D23" s="54">
        <f t="shared" si="2"/>
        <v>7902</v>
      </c>
      <c r="E23" s="54">
        <f t="shared" si="3"/>
        <v>3062</v>
      </c>
      <c r="F23" s="54">
        <v>1675</v>
      </c>
      <c r="G23" s="54">
        <v>1387</v>
      </c>
      <c r="H23" s="54">
        <f t="shared" si="4"/>
        <v>4335</v>
      </c>
      <c r="I23" s="55">
        <v>4</v>
      </c>
      <c r="J23" s="55">
        <v>4331</v>
      </c>
      <c r="K23" s="55">
        <v>473</v>
      </c>
      <c r="L23" s="61">
        <v>32</v>
      </c>
      <c r="M23" s="54">
        <v>70</v>
      </c>
      <c r="N23" s="60">
        <v>292</v>
      </c>
      <c r="O23" s="57">
        <v>13</v>
      </c>
      <c r="P23" s="21"/>
    </row>
    <row r="24" spans="1:16" ht="12">
      <c r="A24" s="72" t="s">
        <v>31</v>
      </c>
      <c r="B24" s="72"/>
      <c r="C24" s="59">
        <f t="shared" si="1"/>
        <v>20203</v>
      </c>
      <c r="D24" s="54">
        <f t="shared" si="2"/>
        <v>19433</v>
      </c>
      <c r="E24" s="54">
        <f t="shared" si="3"/>
        <v>7918</v>
      </c>
      <c r="F24" s="54">
        <v>6350</v>
      </c>
      <c r="G24" s="54">
        <v>1568</v>
      </c>
      <c r="H24" s="54">
        <f t="shared" si="4"/>
        <v>9713</v>
      </c>
      <c r="I24" s="54">
        <v>371</v>
      </c>
      <c r="J24" s="54">
        <v>9342</v>
      </c>
      <c r="K24" s="54">
        <v>1671</v>
      </c>
      <c r="L24" s="54">
        <v>131</v>
      </c>
      <c r="M24" s="54">
        <v>8</v>
      </c>
      <c r="N24" s="56">
        <v>752</v>
      </c>
      <c r="O24" s="57">
        <v>10</v>
      </c>
      <c r="P24" s="21"/>
    </row>
    <row r="25" spans="1:16" ht="12">
      <c r="A25" s="73" t="s">
        <v>32</v>
      </c>
      <c r="B25" s="73"/>
      <c r="C25" s="59">
        <f t="shared" si="1"/>
        <v>12825</v>
      </c>
      <c r="D25" s="54">
        <f t="shared" si="2"/>
        <v>11728</v>
      </c>
      <c r="E25" s="54">
        <f t="shared" si="3"/>
        <v>5507</v>
      </c>
      <c r="F25" s="54">
        <v>4862</v>
      </c>
      <c r="G25" s="54">
        <v>645</v>
      </c>
      <c r="H25" s="54">
        <f t="shared" si="4"/>
        <v>4937</v>
      </c>
      <c r="I25" s="54">
        <v>200</v>
      </c>
      <c r="J25" s="54">
        <v>4737</v>
      </c>
      <c r="K25" s="54">
        <v>1190</v>
      </c>
      <c r="L25" s="54">
        <v>94</v>
      </c>
      <c r="M25" s="54">
        <v>1</v>
      </c>
      <c r="N25" s="56">
        <v>1069</v>
      </c>
      <c r="O25" s="57">
        <v>27</v>
      </c>
      <c r="P25" s="21"/>
    </row>
    <row r="26" spans="1:16" ht="12">
      <c r="A26" s="58" t="s">
        <v>33</v>
      </c>
      <c r="B26" s="58"/>
      <c r="C26" s="59">
        <f t="shared" si="1"/>
        <v>26558</v>
      </c>
      <c r="D26" s="54">
        <f t="shared" si="2"/>
        <v>19178</v>
      </c>
      <c r="E26" s="54">
        <f t="shared" si="3"/>
        <v>8952</v>
      </c>
      <c r="F26" s="54">
        <v>8354</v>
      </c>
      <c r="G26" s="68">
        <v>598</v>
      </c>
      <c r="H26" s="54">
        <f t="shared" si="4"/>
        <v>8145</v>
      </c>
      <c r="I26" s="54">
        <v>943</v>
      </c>
      <c r="J26" s="54">
        <v>7202</v>
      </c>
      <c r="K26" s="54">
        <v>1952</v>
      </c>
      <c r="L26" s="54">
        <v>129</v>
      </c>
      <c r="M26" s="54">
        <v>33</v>
      </c>
      <c r="N26" s="60">
        <v>7291</v>
      </c>
      <c r="O26" s="57">
        <v>56</v>
      </c>
      <c r="P26" s="21"/>
    </row>
    <row r="27" spans="1:16" ht="12">
      <c r="A27" s="74"/>
      <c r="B27" s="74"/>
      <c r="C27" s="59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60"/>
      <c r="O27" s="57"/>
      <c r="P27" s="21"/>
    </row>
    <row r="28" spans="1:16" ht="12">
      <c r="A28" s="58" t="s">
        <v>34</v>
      </c>
      <c r="B28" s="58"/>
      <c r="C28" s="59">
        <f t="shared" si="1"/>
        <v>3112</v>
      </c>
      <c r="D28" s="54">
        <f t="shared" si="2"/>
        <v>3068</v>
      </c>
      <c r="E28" s="54">
        <f t="shared" si="3"/>
        <v>2081</v>
      </c>
      <c r="F28" s="54">
        <v>2014</v>
      </c>
      <c r="G28" s="54">
        <v>67</v>
      </c>
      <c r="H28" s="54">
        <f t="shared" si="4"/>
        <v>941</v>
      </c>
      <c r="I28" s="54">
        <v>9</v>
      </c>
      <c r="J28" s="54">
        <v>932</v>
      </c>
      <c r="K28" s="54">
        <v>34</v>
      </c>
      <c r="L28" s="54">
        <v>12</v>
      </c>
      <c r="M28" s="54">
        <v>0</v>
      </c>
      <c r="N28" s="60">
        <v>42</v>
      </c>
      <c r="O28" s="57">
        <v>2</v>
      </c>
      <c r="P28" s="21"/>
    </row>
    <row r="29" spans="1:16" ht="12">
      <c r="A29" s="58" t="s">
        <v>35</v>
      </c>
      <c r="B29" s="58"/>
      <c r="C29" s="59">
        <v>52843</v>
      </c>
      <c r="D29" s="54">
        <f t="shared" si="2"/>
        <v>52110</v>
      </c>
      <c r="E29" s="54">
        <f t="shared" si="3"/>
        <v>20236</v>
      </c>
      <c r="F29" s="54">
        <v>18312</v>
      </c>
      <c r="G29" s="54">
        <v>1924</v>
      </c>
      <c r="H29" s="54">
        <f t="shared" si="4"/>
        <v>31426</v>
      </c>
      <c r="I29" s="54">
        <v>168</v>
      </c>
      <c r="J29" s="54">
        <v>31258</v>
      </c>
      <c r="K29" s="54">
        <v>241</v>
      </c>
      <c r="L29" s="54">
        <v>207</v>
      </c>
      <c r="M29" s="54">
        <v>207</v>
      </c>
      <c r="N29" s="60">
        <v>560</v>
      </c>
      <c r="O29" s="57">
        <v>34</v>
      </c>
      <c r="P29" s="21"/>
    </row>
    <row r="30" spans="1:16" ht="12">
      <c r="A30" s="58" t="s">
        <v>36</v>
      </c>
      <c r="B30" s="58"/>
      <c r="C30" s="59">
        <f t="shared" si="1"/>
        <v>46061</v>
      </c>
      <c r="D30" s="54">
        <f t="shared" si="2"/>
        <v>40328</v>
      </c>
      <c r="E30" s="54">
        <f t="shared" si="3"/>
        <v>11803</v>
      </c>
      <c r="F30" s="54">
        <v>9240</v>
      </c>
      <c r="G30" s="54">
        <v>2563</v>
      </c>
      <c r="H30" s="54">
        <f t="shared" si="4"/>
        <v>25702</v>
      </c>
      <c r="I30" s="54">
        <v>3732</v>
      </c>
      <c r="J30" s="54">
        <v>21970</v>
      </c>
      <c r="K30" s="54">
        <v>2641</v>
      </c>
      <c r="L30" s="54">
        <v>182</v>
      </c>
      <c r="M30" s="54">
        <v>67</v>
      </c>
      <c r="N30" s="60">
        <v>5625</v>
      </c>
      <c r="O30" s="57">
        <v>41</v>
      </c>
      <c r="P30" s="21"/>
    </row>
    <row r="31" spans="1:16" ht="12">
      <c r="A31" s="58" t="s">
        <v>37</v>
      </c>
      <c r="B31" s="58"/>
      <c r="C31" s="59">
        <f t="shared" si="1"/>
        <v>16697</v>
      </c>
      <c r="D31" s="54">
        <f t="shared" si="2"/>
        <v>11029</v>
      </c>
      <c r="E31" s="54">
        <f t="shared" si="3"/>
        <v>4575</v>
      </c>
      <c r="F31" s="54">
        <v>4463</v>
      </c>
      <c r="G31" s="54">
        <v>112</v>
      </c>
      <c r="H31" s="54">
        <f t="shared" si="4"/>
        <v>5572</v>
      </c>
      <c r="I31" s="54">
        <v>1122</v>
      </c>
      <c r="J31" s="54">
        <v>4450</v>
      </c>
      <c r="K31" s="54">
        <v>744</v>
      </c>
      <c r="L31" s="54">
        <v>138</v>
      </c>
      <c r="M31" s="54">
        <v>6</v>
      </c>
      <c r="N31" s="60">
        <v>5649</v>
      </c>
      <c r="O31" s="57">
        <v>13</v>
      </c>
      <c r="P31" s="21"/>
    </row>
    <row r="32" spans="1:16" ht="12">
      <c r="A32" s="58"/>
      <c r="B32" s="58"/>
      <c r="C32" s="59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60"/>
      <c r="O32" s="57"/>
      <c r="P32" s="21"/>
    </row>
    <row r="33" spans="1:16" ht="12">
      <c r="A33" s="58" t="s">
        <v>38</v>
      </c>
      <c r="B33" s="58"/>
      <c r="C33" s="59">
        <f t="shared" si="1"/>
        <v>32977</v>
      </c>
      <c r="D33" s="54">
        <f t="shared" si="2"/>
        <v>24455</v>
      </c>
      <c r="E33" s="54">
        <f t="shared" si="3"/>
        <v>14895</v>
      </c>
      <c r="F33" s="54">
        <v>14268</v>
      </c>
      <c r="G33" s="54">
        <v>627</v>
      </c>
      <c r="H33" s="54">
        <f t="shared" si="4"/>
        <v>8712</v>
      </c>
      <c r="I33" s="54">
        <v>201</v>
      </c>
      <c r="J33" s="54">
        <v>8511</v>
      </c>
      <c r="K33" s="54">
        <v>762</v>
      </c>
      <c r="L33" s="54">
        <v>86</v>
      </c>
      <c r="M33" s="54">
        <v>46</v>
      </c>
      <c r="N33" s="60">
        <v>8387</v>
      </c>
      <c r="O33" s="57">
        <v>89</v>
      </c>
      <c r="P33" s="21"/>
    </row>
    <row r="34" spans="1:16" ht="12">
      <c r="A34" s="58" t="s">
        <v>39</v>
      </c>
      <c r="B34" s="58"/>
      <c r="C34" s="59">
        <f t="shared" si="1"/>
        <v>32661</v>
      </c>
      <c r="D34" s="54">
        <f t="shared" si="2"/>
        <v>30915</v>
      </c>
      <c r="E34" s="54">
        <f t="shared" si="3"/>
        <v>23318</v>
      </c>
      <c r="F34" s="54">
        <v>22985</v>
      </c>
      <c r="G34" s="54">
        <v>333</v>
      </c>
      <c r="H34" s="54">
        <f t="shared" si="4"/>
        <v>6830</v>
      </c>
      <c r="I34" s="54">
        <v>67</v>
      </c>
      <c r="J34" s="54">
        <v>6763</v>
      </c>
      <c r="K34" s="54">
        <v>503</v>
      </c>
      <c r="L34" s="54">
        <v>264</v>
      </c>
      <c r="M34" s="54">
        <v>34</v>
      </c>
      <c r="N34" s="60">
        <v>1692</v>
      </c>
      <c r="O34" s="57">
        <v>20</v>
      </c>
      <c r="P34" s="21"/>
    </row>
    <row r="35" spans="1:16" ht="12">
      <c r="A35" s="58" t="s">
        <v>40</v>
      </c>
      <c r="B35" s="58"/>
      <c r="C35" s="59">
        <f t="shared" si="1"/>
        <v>34414</v>
      </c>
      <c r="D35" s="54">
        <f t="shared" si="2"/>
        <v>33693</v>
      </c>
      <c r="E35" s="54">
        <f t="shared" si="3"/>
        <v>18205</v>
      </c>
      <c r="F35" s="54">
        <v>17656</v>
      </c>
      <c r="G35" s="54">
        <v>549</v>
      </c>
      <c r="H35" s="54">
        <f t="shared" si="4"/>
        <v>14483</v>
      </c>
      <c r="I35" s="54">
        <v>14</v>
      </c>
      <c r="J35" s="54">
        <v>14469</v>
      </c>
      <c r="K35" s="54">
        <v>795</v>
      </c>
      <c r="L35" s="54">
        <v>210</v>
      </c>
      <c r="M35" s="54">
        <v>139</v>
      </c>
      <c r="N35" s="60">
        <v>578</v>
      </c>
      <c r="O35" s="57">
        <v>4</v>
      </c>
      <c r="P35" s="21"/>
    </row>
    <row r="36" spans="1:16" ht="12">
      <c r="A36" s="75" t="s">
        <v>41</v>
      </c>
      <c r="B36" s="75"/>
      <c r="C36" s="59">
        <f t="shared" si="1"/>
        <v>23613</v>
      </c>
      <c r="D36" s="54">
        <f t="shared" si="2"/>
        <v>21797</v>
      </c>
      <c r="E36" s="54">
        <f t="shared" si="3"/>
        <v>8875</v>
      </c>
      <c r="F36" s="54">
        <v>6239</v>
      </c>
      <c r="G36" s="54">
        <v>2636</v>
      </c>
      <c r="H36" s="54">
        <f t="shared" si="4"/>
        <v>11467</v>
      </c>
      <c r="I36" s="54">
        <v>7</v>
      </c>
      <c r="J36" s="54">
        <v>11460</v>
      </c>
      <c r="K36" s="54">
        <v>1415</v>
      </c>
      <c r="L36" s="54">
        <v>40</v>
      </c>
      <c r="M36" s="54">
        <v>40</v>
      </c>
      <c r="N36" s="63">
        <v>1766</v>
      </c>
      <c r="O36" s="56">
        <v>10</v>
      </c>
      <c r="P36" s="21"/>
    </row>
    <row r="37" spans="1:16" ht="12">
      <c r="A37" s="76"/>
      <c r="B37" s="76"/>
      <c r="C37" s="77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80"/>
      <c r="P37" s="21"/>
    </row>
    <row r="38" spans="1:16" ht="12">
      <c r="A38" s="74" t="s">
        <v>42</v>
      </c>
      <c r="B38" s="7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81"/>
      <c r="O38" s="57"/>
      <c r="P38" s="56"/>
    </row>
    <row r="39" spans="1:19" ht="12">
      <c r="A39" s="82" t="s">
        <v>43</v>
      </c>
      <c r="B39" s="82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60"/>
      <c r="R39" s="57"/>
      <c r="S39" s="56"/>
    </row>
    <row r="40" spans="1:19" ht="12">
      <c r="A40" s="83"/>
      <c r="B40" s="8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6"/>
      <c r="R40" s="57"/>
      <c r="S40" s="56"/>
    </row>
    <row r="41" spans="1:19" ht="12">
      <c r="A41" s="74"/>
      <c r="B41" s="7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4"/>
      <c r="P41" s="54"/>
      <c r="Q41" s="60"/>
      <c r="R41" s="57"/>
      <c r="S41" s="56"/>
    </row>
    <row r="42" spans="1:19" ht="12">
      <c r="A42" s="74"/>
      <c r="B42" s="7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60"/>
      <c r="R42" s="57"/>
      <c r="S42" s="56"/>
    </row>
    <row r="43" spans="1:19" ht="12">
      <c r="A43" s="82"/>
      <c r="B43" s="82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60"/>
      <c r="R43" s="57"/>
      <c r="S43" s="56"/>
    </row>
    <row r="44" spans="1:19" ht="12">
      <c r="A44" s="74"/>
      <c r="B44" s="7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6"/>
      <c r="R44" s="57"/>
      <c r="S44" s="56"/>
    </row>
    <row r="45" spans="1:19" ht="12">
      <c r="A45" s="74"/>
      <c r="B45" s="7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60"/>
      <c r="R45" s="57"/>
      <c r="S45" s="56"/>
    </row>
    <row r="46" spans="1:19" ht="12">
      <c r="A46" s="58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60"/>
      <c r="R46" s="57"/>
      <c r="S46" s="56"/>
    </row>
    <row r="47" spans="1:19" ht="12">
      <c r="A47" s="58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60"/>
      <c r="R47" s="57"/>
      <c r="S47" s="56"/>
    </row>
    <row r="48" spans="1:19" ht="12">
      <c r="A48" s="74"/>
      <c r="B48" s="7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60"/>
      <c r="R48" s="57"/>
      <c r="S48" s="56"/>
    </row>
    <row r="49" spans="1:19" ht="12">
      <c r="A49" s="82"/>
      <c r="B49" s="82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60"/>
      <c r="R49" s="57"/>
      <c r="S49" s="56"/>
    </row>
    <row r="50" spans="1:19" ht="12">
      <c r="A50" s="83"/>
      <c r="B50" s="8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84"/>
      <c r="P50" s="54"/>
      <c r="Q50" s="56"/>
      <c r="R50" s="57"/>
      <c r="S50" s="56"/>
    </row>
    <row r="51" spans="1:19" ht="12">
      <c r="A51" s="74"/>
      <c r="B51" s="7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84"/>
      <c r="P51" s="54"/>
      <c r="Q51" s="60"/>
      <c r="R51" s="57"/>
      <c r="S51" s="56"/>
    </row>
    <row r="52" spans="1:19" ht="12">
      <c r="A52" s="58"/>
      <c r="B52" s="58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84"/>
      <c r="P52" s="54"/>
      <c r="Q52" s="60"/>
      <c r="R52" s="57"/>
      <c r="S52" s="56"/>
    </row>
    <row r="53" spans="1:19" ht="12">
      <c r="A53" s="74"/>
      <c r="B53" s="7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84"/>
      <c r="P53" s="54"/>
      <c r="Q53" s="60"/>
      <c r="R53" s="57"/>
      <c r="S53" s="56"/>
    </row>
    <row r="54" spans="1:19" ht="12">
      <c r="A54" s="74"/>
      <c r="B54" s="7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84"/>
      <c r="P54" s="54"/>
      <c r="Q54" s="60"/>
      <c r="R54" s="57"/>
      <c r="S54" s="56"/>
    </row>
    <row r="55" spans="1:19" ht="12">
      <c r="A55" s="74"/>
      <c r="B55" s="7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84"/>
      <c r="P55" s="54"/>
      <c r="Q55" s="60"/>
      <c r="R55" s="57"/>
      <c r="S55" s="56"/>
    </row>
    <row r="56" spans="1:19" ht="12">
      <c r="A56" s="58"/>
      <c r="B56" s="58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84"/>
      <c r="P56" s="54"/>
      <c r="Q56" s="60"/>
      <c r="R56" s="57"/>
      <c r="S56" s="56"/>
    </row>
    <row r="57" spans="1:19" ht="12">
      <c r="A57" s="74"/>
      <c r="B57" s="7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84"/>
      <c r="P57" s="54"/>
      <c r="Q57" s="60"/>
      <c r="R57" s="57"/>
      <c r="S57" s="56"/>
    </row>
    <row r="58" spans="1:19" ht="12">
      <c r="A58" s="74"/>
      <c r="B58" s="7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84"/>
      <c r="P58" s="54"/>
      <c r="Q58" s="60"/>
      <c r="R58" s="57"/>
      <c r="S58" s="56"/>
    </row>
    <row r="59" spans="1:19" ht="12">
      <c r="A59" s="74"/>
      <c r="B59" s="7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84"/>
      <c r="P59" s="54"/>
      <c r="Q59" s="60"/>
      <c r="R59" s="57"/>
      <c r="S59" s="56"/>
    </row>
    <row r="60" spans="1:19" ht="12">
      <c r="A60" s="58"/>
      <c r="B60" s="58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84"/>
      <c r="P60" s="54"/>
      <c r="Q60" s="60"/>
      <c r="R60" s="57"/>
      <c r="S60" s="56"/>
    </row>
    <row r="61" spans="1:19" ht="12">
      <c r="A61" s="74"/>
      <c r="B61" s="7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84"/>
      <c r="P61" s="54"/>
      <c r="Q61" s="60"/>
      <c r="R61" s="57"/>
      <c r="S61" s="56"/>
    </row>
    <row r="62" spans="1:19" ht="12">
      <c r="A62" s="74"/>
      <c r="B62" s="7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84"/>
      <c r="P62" s="54"/>
      <c r="Q62" s="60"/>
      <c r="R62" s="57"/>
      <c r="S62" s="56"/>
    </row>
    <row r="63" spans="1:19" ht="12">
      <c r="A63" s="58"/>
      <c r="B63" s="58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84"/>
      <c r="P63" s="54"/>
      <c r="Q63" s="60"/>
      <c r="R63" s="57"/>
      <c r="S63" s="56"/>
    </row>
    <row r="64" spans="1:19" ht="12">
      <c r="A64" s="74"/>
      <c r="B64" s="7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84"/>
      <c r="P64" s="54"/>
      <c r="Q64" s="60"/>
      <c r="R64" s="57"/>
      <c r="S64" s="56"/>
    </row>
    <row r="65" spans="1:19" ht="12">
      <c r="A65" s="74"/>
      <c r="B65" s="7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84"/>
      <c r="P65" s="54"/>
      <c r="Q65" s="60"/>
      <c r="R65" s="57"/>
      <c r="S65" s="56"/>
    </row>
    <row r="66" spans="1:19" ht="12">
      <c r="A66" s="74"/>
      <c r="B66" s="7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84"/>
      <c r="P66" s="54"/>
      <c r="Q66" s="60"/>
      <c r="R66" s="57"/>
      <c r="S66" s="56"/>
    </row>
    <row r="67" spans="1:19" ht="12">
      <c r="A67" s="74"/>
      <c r="B67" s="7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84"/>
      <c r="P67" s="54"/>
      <c r="Q67" s="60"/>
      <c r="R67" s="57"/>
      <c r="S67" s="56"/>
    </row>
    <row r="68" spans="1:19" ht="12">
      <c r="A68" s="74"/>
      <c r="B68" s="7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84"/>
      <c r="P68" s="54"/>
      <c r="Q68" s="60"/>
      <c r="R68" s="57"/>
      <c r="S68" s="56"/>
    </row>
    <row r="69" spans="1:19" ht="12">
      <c r="A69" s="85"/>
      <c r="B69" s="85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86"/>
      <c r="R69" s="56"/>
      <c r="S69" s="56"/>
    </row>
    <row r="70" spans="1:19" ht="12">
      <c r="A70" s="57"/>
      <c r="B70" s="57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86"/>
      <c r="R70" s="57"/>
      <c r="S70" s="57"/>
    </row>
    <row r="71" spans="1:19" ht="12">
      <c r="A71" s="57"/>
      <c r="B71" s="57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86"/>
      <c r="R71" s="57"/>
      <c r="S71" s="57"/>
    </row>
  </sheetData>
  <sheetProtection/>
  <mergeCells count="3">
    <mergeCell ref="D5:D6"/>
    <mergeCell ref="H5:J5"/>
    <mergeCell ref="K5:K6"/>
  </mergeCells>
  <printOptions horizontalCentered="1"/>
  <pageMargins left="0.2362204724409449" right="0.1968503937007874" top="1.062992125984252" bottom="0.3937007874015748" header="0.9055118110236221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2009-05-28T04:07:28Z</dcterms:created>
  <dcterms:modified xsi:type="dcterms:W3CDTF">2009-05-28T04:07:34Z</dcterms:modified>
  <cp:category/>
  <cp:version/>
  <cp:contentType/>
  <cp:contentStatus/>
</cp:coreProperties>
</file>