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,民有有租地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'6,民有有租地'!$A$1:$S$55</definedName>
    <definedName name="Print_Area_MI" localSheetId="0">'6,民有有租地'!$A$1:$I$52</definedName>
  </definedNames>
  <calcPr fullCalcOnLoad="1"/>
</workbook>
</file>

<file path=xl/sharedStrings.xml><?xml version="1.0" encoding="utf-8"?>
<sst xmlns="http://schemas.openxmlformats.org/spreadsheetml/2006/main" count="112" uniqueCount="88">
  <si>
    <t>6.民有有租地</t>
  </si>
  <si>
    <t xml:space="preserve"> (単位  ヘクタール)</t>
  </si>
  <si>
    <t>民有有租地</t>
  </si>
  <si>
    <t>昭和38年4月1日現在</t>
  </si>
  <si>
    <t>（続き）</t>
  </si>
  <si>
    <t>市郡名</t>
  </si>
  <si>
    <t>総数</t>
  </si>
  <si>
    <t>田</t>
  </si>
  <si>
    <t>畑</t>
  </si>
  <si>
    <t>宅地</t>
  </si>
  <si>
    <t>山林</t>
  </si>
  <si>
    <t>原野</t>
  </si>
  <si>
    <t>その他</t>
  </si>
  <si>
    <t>南海部郡</t>
  </si>
  <si>
    <t>上  浦  町</t>
  </si>
  <si>
    <t>弥  生  村</t>
  </si>
  <si>
    <t>大分市</t>
  </si>
  <si>
    <t>本  匠  村</t>
  </si>
  <si>
    <t xml:space="preserve"> </t>
  </si>
  <si>
    <t>宇  目  村</t>
  </si>
  <si>
    <t>別府市</t>
  </si>
  <si>
    <t>直  川  村</t>
  </si>
  <si>
    <t>鶴  見  町</t>
  </si>
  <si>
    <t>中津市</t>
  </si>
  <si>
    <t>米水津村</t>
  </si>
  <si>
    <t>蒲  江  町</t>
  </si>
  <si>
    <t>日田市</t>
  </si>
  <si>
    <t>大 野 郡</t>
  </si>
  <si>
    <t>佐伯市</t>
  </si>
  <si>
    <t>野  津  町</t>
  </si>
  <si>
    <t>三  重  町</t>
  </si>
  <si>
    <t>臼杵市</t>
  </si>
  <si>
    <t>清  川  村</t>
  </si>
  <si>
    <t>緒  方  町</t>
  </si>
  <si>
    <t>津久見市</t>
  </si>
  <si>
    <t>朝  地  町</t>
  </si>
  <si>
    <t>大  野  町</t>
  </si>
  <si>
    <t>竹田市</t>
  </si>
  <si>
    <t>千  歳  村</t>
  </si>
  <si>
    <t>犬  飼  町</t>
  </si>
  <si>
    <t>豊後高田市</t>
  </si>
  <si>
    <t>直 入 郡</t>
  </si>
  <si>
    <t>杵築市</t>
  </si>
  <si>
    <t>荻      町</t>
  </si>
  <si>
    <t>久  住  町</t>
  </si>
  <si>
    <t>西国東郡</t>
  </si>
  <si>
    <t>直  入  町</t>
  </si>
  <si>
    <t>大田村</t>
  </si>
  <si>
    <t>真玉町</t>
  </si>
  <si>
    <t>玖 珠 郡</t>
  </si>
  <si>
    <t>香々地町</t>
  </si>
  <si>
    <t>九  重  町</t>
  </si>
  <si>
    <t>玖  珠  町</t>
  </si>
  <si>
    <t>東国東郡</t>
  </si>
  <si>
    <t>国見町</t>
  </si>
  <si>
    <t>日 田 郡</t>
  </si>
  <si>
    <t>姫島町</t>
  </si>
  <si>
    <t>前津江村</t>
  </si>
  <si>
    <t>国東町</t>
  </si>
  <si>
    <t>中津江村</t>
  </si>
  <si>
    <t>武蔵町</t>
  </si>
  <si>
    <t>上津江村</t>
  </si>
  <si>
    <t>安岐町</t>
  </si>
  <si>
    <t>大山村</t>
  </si>
  <si>
    <t>栄村</t>
  </si>
  <si>
    <t>速見郡</t>
  </si>
  <si>
    <t>日出町</t>
  </si>
  <si>
    <t>下 毛 郡</t>
  </si>
  <si>
    <t>山香町</t>
  </si>
  <si>
    <t>三光村</t>
  </si>
  <si>
    <t>本耶馬溪町</t>
  </si>
  <si>
    <t>大分郡</t>
  </si>
  <si>
    <t>耶馬溪村</t>
  </si>
  <si>
    <t>野津原町</t>
  </si>
  <si>
    <t>山国町</t>
  </si>
  <si>
    <t>挟間町</t>
  </si>
  <si>
    <t>庄内町</t>
  </si>
  <si>
    <t>宇 佐 郡</t>
  </si>
  <si>
    <t>湯布院町</t>
  </si>
  <si>
    <t>院  内  町</t>
  </si>
  <si>
    <t>安心院町</t>
  </si>
  <si>
    <t>北海部郡</t>
  </si>
  <si>
    <t>駅川町</t>
  </si>
  <si>
    <t>佐賀関町</t>
  </si>
  <si>
    <t>四日市町</t>
  </si>
  <si>
    <t>長洲町</t>
  </si>
  <si>
    <t>宇佐町</t>
  </si>
  <si>
    <t>資料 市町村報告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</si>
</sst>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60" applyFont="1" applyAlignment="1" applyProtection="1">
      <alignment horizontal="centerContinuous"/>
      <protection locked="0"/>
    </xf>
    <xf numFmtId="0" fontId="20" fillId="0" borderId="0" xfId="60" applyFont="1" applyAlignment="1" applyProtection="1">
      <alignment horizontal="distributed" vertical="center"/>
      <protection locked="0"/>
    </xf>
    <xf numFmtId="0" fontId="21" fillId="0" borderId="0" xfId="0" applyFont="1" applyAlignment="1">
      <alignment horizontal="distributed" vertical="center"/>
    </xf>
    <xf numFmtId="0" fontId="18" fillId="0" borderId="0" xfId="60" applyFont="1">
      <alignment/>
      <protection/>
    </xf>
    <xf numFmtId="0" fontId="18" fillId="0" borderId="0" xfId="60" applyFont="1" applyAlignment="1" applyProtection="1">
      <alignment horizontal="distributed" vertical="center"/>
      <protection locked="0"/>
    </xf>
    <xf numFmtId="0" fontId="22" fillId="0" borderId="0" xfId="60" applyFont="1">
      <alignment/>
      <protection/>
    </xf>
    <xf numFmtId="0" fontId="18" fillId="0" borderId="0" xfId="60" applyFont="1" applyAlignment="1" applyProtection="1">
      <alignment horizontal="distributed" vertical="center"/>
      <protection locked="0"/>
    </xf>
    <xf numFmtId="0" fontId="23" fillId="0" borderId="0" xfId="0" applyFont="1" applyAlignment="1">
      <alignment horizontal="distributed" vertical="center"/>
    </xf>
    <xf numFmtId="0" fontId="24" fillId="0" borderId="10" xfId="60" applyFont="1" applyBorder="1" applyAlignment="1" applyProtection="1">
      <alignment horizontal="distributed"/>
      <protection locked="0"/>
    </xf>
    <xf numFmtId="41" fontId="24" fillId="0" borderId="10" xfId="60" applyNumberFormat="1" applyFont="1" applyBorder="1" applyProtection="1">
      <alignment/>
      <protection locked="0"/>
    </xf>
    <xf numFmtId="0" fontId="25" fillId="0" borderId="10" xfId="60" applyFont="1" applyBorder="1" applyAlignment="1" applyProtection="1">
      <alignment horizontal="distributed"/>
      <protection locked="0"/>
    </xf>
    <xf numFmtId="0" fontId="21" fillId="0" borderId="10" xfId="0" applyFont="1" applyBorder="1" applyAlignment="1">
      <alignment horizontal="distributed"/>
    </xf>
    <xf numFmtId="0" fontId="24" fillId="0" borderId="10" xfId="60" applyFont="1" applyBorder="1" applyProtection="1">
      <alignment/>
      <protection locked="0"/>
    </xf>
    <xf numFmtId="0" fontId="24" fillId="0" borderId="0" xfId="60" applyFont="1" applyBorder="1">
      <alignment/>
      <protection/>
    </xf>
    <xf numFmtId="0" fontId="24" fillId="0" borderId="0" xfId="60" applyFont="1">
      <alignment/>
      <protection/>
    </xf>
    <xf numFmtId="0" fontId="24" fillId="0" borderId="11" xfId="60" applyFont="1" applyBorder="1" applyAlignment="1">
      <alignment horizontal="distributed" vertical="center"/>
      <protection/>
    </xf>
    <xf numFmtId="0" fontId="24" fillId="0" borderId="12" xfId="0" applyFont="1" applyBorder="1" applyAlignment="1">
      <alignment horizontal="distributed" vertical="center"/>
    </xf>
    <xf numFmtId="49" fontId="24" fillId="0" borderId="12" xfId="60" applyNumberFormat="1" applyFont="1" applyBorder="1" applyAlignment="1">
      <alignment horizontal="distributed" vertical="center"/>
      <protection/>
    </xf>
    <xf numFmtId="49" fontId="24" fillId="0" borderId="13" xfId="60" applyNumberFormat="1" applyFont="1" applyBorder="1" applyAlignment="1">
      <alignment horizontal="distributed" vertical="center"/>
      <protection/>
    </xf>
    <xf numFmtId="49" fontId="24" fillId="0" borderId="11" xfId="60" applyNumberFormat="1" applyFont="1" applyBorder="1" applyAlignment="1">
      <alignment horizontal="distributed" vertical="center"/>
      <protection/>
    </xf>
    <xf numFmtId="0" fontId="24" fillId="0" borderId="14" xfId="0" applyFont="1" applyBorder="1" applyAlignment="1">
      <alignment horizontal="distributed" vertical="center"/>
    </xf>
    <xf numFmtId="0" fontId="24" fillId="0" borderId="15" xfId="0" applyFont="1" applyBorder="1" applyAlignment="1">
      <alignment horizontal="distributed" vertical="center"/>
    </xf>
    <xf numFmtId="49" fontId="24" fillId="0" borderId="15" xfId="0" applyNumberFormat="1" applyFont="1" applyBorder="1" applyAlignment="1">
      <alignment horizontal="distributed" vertical="center"/>
    </xf>
    <xf numFmtId="0" fontId="24" fillId="0" borderId="16" xfId="0" applyFont="1" applyBorder="1" applyAlignment="1">
      <alignment horizontal="distributed" vertical="center"/>
    </xf>
    <xf numFmtId="2" fontId="24" fillId="0" borderId="0" xfId="60" applyNumberFormat="1" applyFont="1" applyProtection="1">
      <alignment/>
      <protection/>
    </xf>
    <xf numFmtId="0" fontId="24" fillId="0" borderId="17" xfId="0" applyFont="1" applyBorder="1" applyAlignment="1">
      <alignment horizontal="distributed" vertical="center"/>
    </xf>
    <xf numFmtId="0" fontId="24" fillId="0" borderId="18" xfId="0" applyFont="1" applyBorder="1" applyAlignment="1">
      <alignment horizontal="distributed" vertical="center"/>
    </xf>
    <xf numFmtId="41" fontId="24" fillId="0" borderId="0" xfId="0" applyNumberFormat="1" applyFont="1" applyBorder="1" applyAlignment="1">
      <alignment horizontal="right" vertical="center"/>
    </xf>
    <xf numFmtId="176" fontId="24" fillId="0" borderId="0" xfId="0" applyNumberFormat="1" applyFont="1" applyBorder="1" applyAlignment="1">
      <alignment horizontal="right" vertical="center"/>
    </xf>
    <xf numFmtId="0" fontId="24" fillId="0" borderId="0" xfId="60" applyFont="1" applyBorder="1" applyAlignment="1">
      <alignment horizontal="distributed" vertical="center"/>
      <protection/>
    </xf>
    <xf numFmtId="0" fontId="24" fillId="0" borderId="19" xfId="0" applyFont="1" applyBorder="1" applyAlignment="1">
      <alignment horizontal="distributed" vertical="center"/>
    </xf>
    <xf numFmtId="41" fontId="24" fillId="0" borderId="0" xfId="48" applyNumberFormat="1" applyFont="1" applyBorder="1" applyAlignment="1" applyProtection="1">
      <alignment horizontal="right"/>
      <protection locked="0"/>
    </xf>
    <xf numFmtId="49" fontId="25" fillId="0" borderId="0" xfId="0" applyNumberFormat="1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41" fontId="25" fillId="0" borderId="20" xfId="60" applyNumberFormat="1" applyFont="1" applyBorder="1" applyAlignment="1" applyProtection="1">
      <alignment horizontal="right" vertical="center"/>
      <protection/>
    </xf>
    <xf numFmtId="41" fontId="25" fillId="0" borderId="0" xfId="60" applyNumberFormat="1" applyFont="1" applyBorder="1" applyAlignment="1" applyProtection="1">
      <alignment horizontal="right" vertical="center"/>
      <protection/>
    </xf>
    <xf numFmtId="41" fontId="24" fillId="0" borderId="20" xfId="60" applyNumberFormat="1" applyFont="1" applyBorder="1" applyAlignment="1" applyProtection="1">
      <alignment horizontal="right"/>
      <protection locked="0"/>
    </xf>
    <xf numFmtId="41" fontId="24" fillId="0" borderId="0" xfId="60" applyNumberFormat="1" applyFont="1" applyBorder="1" applyAlignment="1" applyProtection="1">
      <alignment horizontal="right"/>
      <protection locked="0"/>
    </xf>
    <xf numFmtId="0" fontId="23" fillId="0" borderId="19" xfId="0" applyFont="1" applyBorder="1" applyAlignment="1">
      <alignment horizontal="distributed" vertical="center"/>
    </xf>
    <xf numFmtId="41" fontId="24" fillId="0" borderId="20" xfId="0" applyNumberFormat="1" applyFont="1" applyBorder="1" applyAlignment="1">
      <alignment horizontal="right" vertical="center"/>
    </xf>
    <xf numFmtId="176" fontId="24" fillId="0" borderId="0" xfId="60" applyNumberFormat="1" applyFont="1" applyBorder="1" applyAlignment="1" applyProtection="1">
      <alignment horizontal="right"/>
      <protection locked="0"/>
    </xf>
    <xf numFmtId="0" fontId="23" fillId="0" borderId="19" xfId="0" applyFont="1" applyBorder="1" applyAlignment="1">
      <alignment horizontal="distributed" vertical="center"/>
    </xf>
    <xf numFmtId="41" fontId="24" fillId="0" borderId="0" xfId="60" applyNumberFormat="1" applyFont="1" applyBorder="1" applyAlignment="1">
      <alignment horizontal="right"/>
      <protection/>
    </xf>
    <xf numFmtId="176" fontId="24" fillId="0" borderId="0" xfId="60" applyNumberFormat="1" applyFont="1" applyBorder="1" applyAlignment="1">
      <alignment horizontal="right"/>
      <protection/>
    </xf>
    <xf numFmtId="0" fontId="24" fillId="0" borderId="0" xfId="60" applyFont="1" applyBorder="1" applyAlignment="1">
      <alignment horizontal="distributed" vertical="center"/>
      <protection/>
    </xf>
    <xf numFmtId="0" fontId="24" fillId="0" borderId="19" xfId="0" applyFont="1" applyBorder="1" applyAlignment="1">
      <alignment horizontal="distributed" vertical="center"/>
    </xf>
    <xf numFmtId="1" fontId="24" fillId="0" borderId="0" xfId="60" applyNumberFormat="1" applyFont="1" applyBorder="1" applyProtection="1">
      <alignment/>
      <protection/>
    </xf>
    <xf numFmtId="37" fontId="24" fillId="0" borderId="0" xfId="60" applyNumberFormat="1" applyFont="1" applyBorder="1" applyAlignment="1" applyProtection="1">
      <alignment/>
      <protection locked="0"/>
    </xf>
    <xf numFmtId="38" fontId="24" fillId="0" borderId="0" xfId="48" applyFont="1" applyBorder="1" applyAlignment="1" applyProtection="1">
      <alignment horizontal="right"/>
      <protection locked="0"/>
    </xf>
    <xf numFmtId="41" fontId="24" fillId="0" borderId="0" xfId="60" applyNumberFormat="1" applyFont="1" applyProtection="1">
      <alignment/>
      <protection locked="0"/>
    </xf>
    <xf numFmtId="0" fontId="18" fillId="0" borderId="0" xfId="60" applyFont="1" applyProtection="1">
      <alignment/>
      <protection locked="0"/>
    </xf>
    <xf numFmtId="41" fontId="18" fillId="0" borderId="0" xfId="60" applyNumberFormat="1" applyFont="1" applyProtection="1">
      <alignment/>
      <protection/>
    </xf>
    <xf numFmtId="41" fontId="24" fillId="0" borderId="0" xfId="60" applyNumberFormat="1" applyFont="1">
      <alignment/>
      <protection/>
    </xf>
    <xf numFmtId="0" fontId="24" fillId="0" borderId="21" xfId="60" applyFont="1" applyBorder="1" applyAlignment="1">
      <alignment horizontal="distributed" vertical="center"/>
      <protection/>
    </xf>
    <xf numFmtId="0" fontId="23" fillId="0" borderId="14" xfId="0" applyFont="1" applyBorder="1" applyAlignment="1">
      <alignment horizontal="distributed" vertical="center"/>
    </xf>
    <xf numFmtId="41" fontId="24" fillId="0" borderId="21" xfId="60" applyNumberFormat="1" applyFont="1" applyBorder="1" applyProtection="1">
      <alignment/>
      <protection locked="0"/>
    </xf>
    <xf numFmtId="0" fontId="18" fillId="0" borderId="21" xfId="60" applyFont="1" applyBorder="1" applyProtection="1">
      <alignment/>
      <protection locked="0"/>
    </xf>
    <xf numFmtId="41" fontId="18" fillId="0" borderId="21" xfId="60" applyNumberFormat="1" applyFont="1" applyBorder="1" applyProtection="1">
      <alignment/>
      <protection/>
    </xf>
    <xf numFmtId="0" fontId="18" fillId="0" borderId="21" xfId="60" applyFont="1" applyBorder="1">
      <alignment/>
      <protection/>
    </xf>
    <xf numFmtId="41" fontId="24" fillId="0" borderId="21" xfId="60" applyNumberFormat="1" applyFont="1" applyBorder="1">
      <alignment/>
      <protection/>
    </xf>
    <xf numFmtId="0" fontId="24" fillId="0" borderId="0" xfId="60" applyFont="1" applyAlignment="1" applyProtection="1">
      <alignment/>
      <protection/>
    </xf>
    <xf numFmtId="0" fontId="18" fillId="0" borderId="0" xfId="60" applyFont="1" applyAlignment="1" applyProtection="1">
      <alignment horizontal="center"/>
      <protection/>
    </xf>
    <xf numFmtId="41" fontId="18" fillId="0" borderId="0" xfId="60" applyNumberFormat="1" applyFont="1" applyProtection="1">
      <alignment/>
      <protection locked="0"/>
    </xf>
    <xf numFmtId="41" fontId="18" fillId="0" borderId="0" xfId="60" applyNumberFormat="1" applyFont="1">
      <alignment/>
      <protection/>
    </xf>
    <xf numFmtId="0" fontId="18" fillId="0" borderId="0" xfId="60" applyFo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3</xdr:row>
      <xdr:rowOff>0</xdr:rowOff>
    </xdr:from>
    <xdr:to>
      <xdr:col>2</xdr:col>
      <xdr:colOff>609600</xdr:colOff>
      <xdr:row>4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62125" y="5619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361950</xdr:colOff>
      <xdr:row>3</xdr:row>
      <xdr:rowOff>0</xdr:rowOff>
    </xdr:from>
    <xdr:to>
      <xdr:col>8</xdr:col>
      <xdr:colOff>542925</xdr:colOff>
      <xdr:row>4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76900" y="5619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972175" y="5619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447675</xdr:colOff>
      <xdr:row>3</xdr:row>
      <xdr:rowOff>0</xdr:rowOff>
    </xdr:from>
    <xdr:to>
      <xdr:col>12</xdr:col>
      <xdr:colOff>609600</xdr:colOff>
      <xdr:row>4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391525" y="5619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18</xdr:col>
      <xdr:colOff>361950</xdr:colOff>
      <xdr:row>3</xdr:row>
      <xdr:rowOff>0</xdr:rowOff>
    </xdr:from>
    <xdr:to>
      <xdr:col>18</xdr:col>
      <xdr:colOff>542925</xdr:colOff>
      <xdr:row>4</xdr:row>
      <xdr:rowOff>47625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249150" y="5619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447675</xdr:colOff>
      <xdr:row>52</xdr:row>
      <xdr:rowOff>0</xdr:rowOff>
    </xdr:from>
    <xdr:to>
      <xdr:col>12</xdr:col>
      <xdr:colOff>609600</xdr:colOff>
      <xdr:row>52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8391525" y="849630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18</xdr:col>
      <xdr:colOff>361950</xdr:colOff>
      <xdr:row>52</xdr:row>
      <xdr:rowOff>0</xdr:rowOff>
    </xdr:from>
    <xdr:to>
      <xdr:col>18</xdr:col>
      <xdr:colOff>542925</xdr:colOff>
      <xdr:row>52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2249150" y="84963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13</xdr:col>
      <xdr:colOff>447675</xdr:colOff>
      <xdr:row>52</xdr:row>
      <xdr:rowOff>0</xdr:rowOff>
    </xdr:from>
    <xdr:to>
      <xdr:col>13</xdr:col>
      <xdr:colOff>609600</xdr:colOff>
      <xdr:row>52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048750" y="849630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447675</xdr:colOff>
      <xdr:row>52</xdr:row>
      <xdr:rowOff>0</xdr:rowOff>
    </xdr:from>
    <xdr:to>
      <xdr:col>14</xdr:col>
      <xdr:colOff>609600</xdr:colOff>
      <xdr:row>52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9705975" y="849630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</xdr:col>
      <xdr:colOff>447675</xdr:colOff>
      <xdr:row>52</xdr:row>
      <xdr:rowOff>0</xdr:rowOff>
    </xdr:from>
    <xdr:to>
      <xdr:col>15</xdr:col>
      <xdr:colOff>609600</xdr:colOff>
      <xdr:row>52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0363200" y="849630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</xdr:col>
      <xdr:colOff>447675</xdr:colOff>
      <xdr:row>52</xdr:row>
      <xdr:rowOff>0</xdr:rowOff>
    </xdr:from>
    <xdr:to>
      <xdr:col>16</xdr:col>
      <xdr:colOff>609600</xdr:colOff>
      <xdr:row>52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1020425" y="849630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447675</xdr:colOff>
      <xdr:row>52</xdr:row>
      <xdr:rowOff>0</xdr:rowOff>
    </xdr:from>
    <xdr:to>
      <xdr:col>17</xdr:col>
      <xdr:colOff>609600</xdr:colOff>
      <xdr:row>52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1677650" y="849630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18</xdr:col>
      <xdr:colOff>447675</xdr:colOff>
      <xdr:row>52</xdr:row>
      <xdr:rowOff>0</xdr:rowOff>
    </xdr:from>
    <xdr:to>
      <xdr:col>18</xdr:col>
      <xdr:colOff>609600</xdr:colOff>
      <xdr:row>52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2334875" y="849630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01&#22303;&#22320;1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.市町村の変せん  "/>
      <sheetName val="5．市町村面積"/>
      <sheetName val="6,民有有租地"/>
      <sheetName val="7．山岳"/>
      <sheetName val="8．河川"/>
      <sheetName val="9.海岸･10．湖沼"/>
      <sheetName val="11．ばく布･12．島し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96"/>
  <sheetViews>
    <sheetView showGridLines="0" tabSelected="1" zoomScaleSheetLayoutView="100" zoomScalePageLayoutView="0" workbookViewId="0" topLeftCell="A1">
      <selection activeCell="A1" sqref="A1"/>
    </sheetView>
  </sheetViews>
  <sheetFormatPr defaultColWidth="14.125" defaultRowHeight="13.5"/>
  <cols>
    <col min="1" max="2" width="8.625" style="4" customWidth="1"/>
    <col min="3" max="3" width="9.375" style="64" bestFit="1" customWidth="1"/>
    <col min="4" max="4" width="8.625" style="4" customWidth="1"/>
    <col min="5" max="5" width="8.625" style="64" customWidth="1"/>
    <col min="6" max="14" width="8.625" style="4" customWidth="1"/>
    <col min="15" max="15" width="8.625" style="64" customWidth="1"/>
    <col min="16" max="27" width="8.625" style="4" customWidth="1"/>
    <col min="28" max="16384" width="14.125" style="4" customWidth="1"/>
  </cols>
  <sheetData>
    <row r="1" spans="1:19" ht="15.75" customHeight="1">
      <c r="A1" s="1"/>
      <c r="B1" s="1"/>
      <c r="C1" s="2" t="s">
        <v>0</v>
      </c>
      <c r="D1" s="3"/>
      <c r="E1" s="3"/>
      <c r="F1" s="3"/>
      <c r="G1" s="1"/>
      <c r="H1" s="1"/>
      <c r="I1" s="1"/>
      <c r="K1" s="1"/>
      <c r="M1" s="5"/>
      <c r="N1" s="5"/>
      <c r="O1" s="5"/>
      <c r="P1" s="5"/>
      <c r="Q1" s="5"/>
      <c r="R1" s="6"/>
      <c r="S1" s="6"/>
    </row>
    <row r="2" spans="1:19" ht="15.75" customHeight="1">
      <c r="A2" s="1"/>
      <c r="B2" s="1"/>
      <c r="C2" s="7"/>
      <c r="D2" s="8"/>
      <c r="E2" s="8"/>
      <c r="F2" s="8"/>
      <c r="G2" s="1"/>
      <c r="H2" s="1"/>
      <c r="I2" s="1"/>
      <c r="K2" s="1"/>
      <c r="M2" s="7"/>
      <c r="N2" s="7"/>
      <c r="O2" s="7"/>
      <c r="P2" s="7"/>
      <c r="Q2" s="7"/>
      <c r="R2" s="6"/>
      <c r="S2" s="6"/>
    </row>
    <row r="3" spans="1:19" s="15" customFormat="1" ht="12.75" customHeight="1" thickBot="1">
      <c r="A3" s="9" t="s">
        <v>1</v>
      </c>
      <c r="B3" s="9"/>
      <c r="C3" s="10"/>
      <c r="D3" s="11" t="s">
        <v>2</v>
      </c>
      <c r="E3" s="12"/>
      <c r="F3" s="12"/>
      <c r="G3" s="13"/>
      <c r="H3" s="13" t="s">
        <v>3</v>
      </c>
      <c r="I3" s="13"/>
      <c r="J3" s="14"/>
      <c r="K3" s="9"/>
      <c r="L3" s="9"/>
      <c r="M3" s="13"/>
      <c r="N3" s="11" t="s">
        <v>2</v>
      </c>
      <c r="O3" s="12"/>
      <c r="P3" s="12"/>
      <c r="Q3" s="13" t="s">
        <v>4</v>
      </c>
      <c r="R3" s="13"/>
      <c r="S3" s="13"/>
    </row>
    <row r="4" spans="1:19" s="15" customFormat="1" ht="12.75" customHeight="1" thickTop="1">
      <c r="A4" s="16" t="s">
        <v>5</v>
      </c>
      <c r="B4" s="17"/>
      <c r="C4" s="18" t="s">
        <v>6</v>
      </c>
      <c r="D4" s="18" t="s">
        <v>7</v>
      </c>
      <c r="E4" s="18" t="s">
        <v>8</v>
      </c>
      <c r="F4" s="18" t="s">
        <v>9</v>
      </c>
      <c r="G4" s="18" t="s">
        <v>10</v>
      </c>
      <c r="H4" s="18" t="s">
        <v>11</v>
      </c>
      <c r="I4" s="19" t="s">
        <v>12</v>
      </c>
      <c r="J4" s="14"/>
      <c r="K4" s="16" t="s">
        <v>5</v>
      </c>
      <c r="L4" s="17"/>
      <c r="M4" s="20" t="s">
        <v>6</v>
      </c>
      <c r="N4" s="18" t="s">
        <v>7</v>
      </c>
      <c r="O4" s="18" t="s">
        <v>8</v>
      </c>
      <c r="P4" s="18" t="s">
        <v>9</v>
      </c>
      <c r="Q4" s="18" t="s">
        <v>10</v>
      </c>
      <c r="R4" s="18" t="s">
        <v>11</v>
      </c>
      <c r="S4" s="19" t="s">
        <v>12</v>
      </c>
    </row>
    <row r="5" spans="1:31" s="15" customFormat="1" ht="12.75" customHeight="1">
      <c r="A5" s="21"/>
      <c r="B5" s="22"/>
      <c r="C5" s="22"/>
      <c r="D5" s="22"/>
      <c r="E5" s="23"/>
      <c r="F5" s="22"/>
      <c r="G5" s="22"/>
      <c r="H5" s="22"/>
      <c r="I5" s="24"/>
      <c r="J5" s="14"/>
      <c r="K5" s="21"/>
      <c r="L5" s="22"/>
      <c r="M5" s="21"/>
      <c r="N5" s="22"/>
      <c r="O5" s="23"/>
      <c r="P5" s="22"/>
      <c r="Q5" s="22"/>
      <c r="R5" s="22"/>
      <c r="S5" s="24"/>
      <c r="AB5" s="25"/>
      <c r="AC5" s="25"/>
      <c r="AD5" s="25"/>
      <c r="AE5" s="25"/>
    </row>
    <row r="6" spans="1:31" s="15" customFormat="1" ht="12.75" customHeight="1">
      <c r="A6" s="26"/>
      <c r="B6" s="27"/>
      <c r="C6" s="28"/>
      <c r="D6" s="29"/>
      <c r="E6" s="28"/>
      <c r="F6" s="29"/>
      <c r="G6" s="29"/>
      <c r="H6" s="29"/>
      <c r="I6" s="29"/>
      <c r="J6" s="14"/>
      <c r="K6" s="30" t="s">
        <v>13</v>
      </c>
      <c r="L6" s="31"/>
      <c r="M6" s="32">
        <f>SUM(M7:M14)</f>
        <v>33816</v>
      </c>
      <c r="N6" s="32">
        <f aca="true" t="shared" si="0" ref="N6:S6">SUM(N7:N14)</f>
        <v>1390</v>
      </c>
      <c r="O6" s="32">
        <f t="shared" si="0"/>
        <v>2162</v>
      </c>
      <c r="P6" s="32">
        <f t="shared" si="0"/>
        <v>255</v>
      </c>
      <c r="Q6" s="32">
        <f t="shared" si="0"/>
        <v>28109</v>
      </c>
      <c r="R6" s="32">
        <f t="shared" si="0"/>
        <v>1122</v>
      </c>
      <c r="S6" s="32">
        <f t="shared" si="0"/>
        <v>778</v>
      </c>
      <c r="AB6" s="25"/>
      <c r="AC6" s="25"/>
      <c r="AD6" s="25"/>
      <c r="AE6" s="25"/>
    </row>
    <row r="7" spans="1:31" s="15" customFormat="1" ht="12.75" customHeight="1">
      <c r="A7" s="33" t="s">
        <v>6</v>
      </c>
      <c r="B7" s="34"/>
      <c r="C7" s="35">
        <v>243498</v>
      </c>
      <c r="D7" s="36">
        <v>55043</v>
      </c>
      <c r="E7" s="36">
        <v>32766</v>
      </c>
      <c r="F7" s="36">
        <v>8408</v>
      </c>
      <c r="G7" s="36">
        <v>94105</v>
      </c>
      <c r="H7" s="36">
        <v>40238</v>
      </c>
      <c r="I7" s="36">
        <v>12938</v>
      </c>
      <c r="J7" s="14"/>
      <c r="K7" s="30" t="s">
        <v>14</v>
      </c>
      <c r="L7" s="31"/>
      <c r="M7" s="37">
        <v>382</v>
      </c>
      <c r="N7" s="38">
        <v>44</v>
      </c>
      <c r="O7" s="38">
        <v>203</v>
      </c>
      <c r="P7" s="38">
        <v>17</v>
      </c>
      <c r="Q7" s="38">
        <v>104</v>
      </c>
      <c r="R7" s="38">
        <v>9</v>
      </c>
      <c r="S7" s="38">
        <v>5</v>
      </c>
      <c r="AB7" s="25"/>
      <c r="AC7" s="25"/>
      <c r="AD7" s="25"/>
      <c r="AE7" s="25"/>
    </row>
    <row r="8" spans="1:31" s="15" customFormat="1" ht="12.75" customHeight="1">
      <c r="A8" s="8"/>
      <c r="B8" s="39"/>
      <c r="C8" s="40"/>
      <c r="D8" s="28"/>
      <c r="E8" s="28"/>
      <c r="F8" s="28"/>
      <c r="G8" s="28"/>
      <c r="H8" s="28"/>
      <c r="I8" s="28"/>
      <c r="J8" s="14"/>
      <c r="K8" s="30" t="s">
        <v>15</v>
      </c>
      <c r="L8" s="31"/>
      <c r="M8" s="38">
        <v>2039</v>
      </c>
      <c r="N8" s="38">
        <v>362</v>
      </c>
      <c r="O8" s="38">
        <v>276</v>
      </c>
      <c r="P8" s="38">
        <v>45</v>
      </c>
      <c r="Q8" s="38">
        <v>695</v>
      </c>
      <c r="R8" s="38">
        <v>661</v>
      </c>
      <c r="S8" s="41">
        <v>0</v>
      </c>
      <c r="AB8" s="25"/>
      <c r="AC8" s="25"/>
      <c r="AD8" s="25"/>
      <c r="AE8" s="25"/>
    </row>
    <row r="9" spans="1:19" s="15" customFormat="1" ht="12.75" customHeight="1">
      <c r="A9" s="30" t="s">
        <v>16</v>
      </c>
      <c r="B9" s="42"/>
      <c r="C9" s="43">
        <v>17785</v>
      </c>
      <c r="D9" s="43">
        <v>4976</v>
      </c>
      <c r="E9" s="44">
        <v>3391</v>
      </c>
      <c r="F9" s="43">
        <v>1450</v>
      </c>
      <c r="G9" s="43">
        <v>6132</v>
      </c>
      <c r="H9" s="43">
        <v>1761</v>
      </c>
      <c r="I9" s="43">
        <v>75</v>
      </c>
      <c r="J9" s="14"/>
      <c r="K9" s="30" t="s">
        <v>17</v>
      </c>
      <c r="L9" s="31"/>
      <c r="M9" s="38">
        <v>1168</v>
      </c>
      <c r="N9" s="38">
        <v>121</v>
      </c>
      <c r="O9" s="38">
        <v>247</v>
      </c>
      <c r="P9" s="38">
        <v>19</v>
      </c>
      <c r="Q9" s="38">
        <v>749</v>
      </c>
      <c r="R9" s="38">
        <v>32</v>
      </c>
      <c r="S9" s="41">
        <v>0</v>
      </c>
    </row>
    <row r="10" spans="1:31" s="15" customFormat="1" ht="12.75" customHeight="1">
      <c r="A10" s="45" t="s">
        <v>18</v>
      </c>
      <c r="B10" s="46"/>
      <c r="C10" s="38"/>
      <c r="D10" s="38"/>
      <c r="E10" s="38" t="s">
        <v>18</v>
      </c>
      <c r="F10" s="38" t="s">
        <v>18</v>
      </c>
      <c r="G10" s="38"/>
      <c r="H10" s="38" t="s">
        <v>18</v>
      </c>
      <c r="I10" s="38"/>
      <c r="J10" s="47"/>
      <c r="K10" s="30" t="s">
        <v>19</v>
      </c>
      <c r="L10" s="31"/>
      <c r="M10" s="38">
        <v>26836</v>
      </c>
      <c r="N10" s="38">
        <v>460</v>
      </c>
      <c r="O10" s="38">
        <v>269</v>
      </c>
      <c r="P10" s="38">
        <v>54</v>
      </c>
      <c r="Q10" s="38">
        <v>25184</v>
      </c>
      <c r="R10" s="38">
        <v>123</v>
      </c>
      <c r="S10" s="38">
        <v>746</v>
      </c>
      <c r="AB10" s="25"/>
      <c r="AC10" s="25"/>
      <c r="AD10" s="25"/>
      <c r="AE10" s="25"/>
    </row>
    <row r="11" spans="1:31" s="15" customFormat="1" ht="12.75" customHeight="1">
      <c r="A11" s="30" t="s">
        <v>20</v>
      </c>
      <c r="B11" s="42"/>
      <c r="C11" s="38">
        <v>3483</v>
      </c>
      <c r="D11" s="38">
        <v>998</v>
      </c>
      <c r="E11" s="38">
        <v>481</v>
      </c>
      <c r="F11" s="38">
        <v>476</v>
      </c>
      <c r="G11" s="38">
        <v>956</v>
      </c>
      <c r="H11" s="38">
        <v>532</v>
      </c>
      <c r="I11" s="38">
        <v>40</v>
      </c>
      <c r="J11" s="47"/>
      <c r="K11" s="30" t="s">
        <v>21</v>
      </c>
      <c r="L11" s="31"/>
      <c r="M11" s="38">
        <v>1261</v>
      </c>
      <c r="N11" s="38">
        <v>312</v>
      </c>
      <c r="O11" s="38">
        <v>137</v>
      </c>
      <c r="P11" s="38">
        <v>26</v>
      </c>
      <c r="Q11" s="38">
        <v>644</v>
      </c>
      <c r="R11" s="38">
        <v>142</v>
      </c>
      <c r="S11" s="38">
        <v>0</v>
      </c>
      <c r="AB11" s="25"/>
      <c r="AC11" s="25"/>
      <c r="AD11" s="25"/>
      <c r="AE11" s="25"/>
    </row>
    <row r="12" spans="1:31" s="15" customFormat="1" ht="12.75" customHeight="1">
      <c r="A12" s="30" t="s">
        <v>18</v>
      </c>
      <c r="B12" s="42"/>
      <c r="C12" s="38"/>
      <c r="D12" s="38"/>
      <c r="E12" s="38"/>
      <c r="F12" s="38" t="s">
        <v>18</v>
      </c>
      <c r="G12" s="38"/>
      <c r="H12" s="38"/>
      <c r="I12" s="38"/>
      <c r="J12" s="47"/>
      <c r="K12" s="30" t="s">
        <v>22</v>
      </c>
      <c r="L12" s="31"/>
      <c r="M12" s="38">
        <v>491</v>
      </c>
      <c r="N12" s="41">
        <v>18</v>
      </c>
      <c r="O12" s="38">
        <v>269</v>
      </c>
      <c r="P12" s="38">
        <v>26</v>
      </c>
      <c r="Q12" s="38">
        <v>114</v>
      </c>
      <c r="R12" s="38">
        <v>58</v>
      </c>
      <c r="S12" s="38">
        <v>6</v>
      </c>
      <c r="AB12" s="25"/>
      <c r="AC12" s="25"/>
      <c r="AD12" s="25"/>
      <c r="AE12" s="25"/>
    </row>
    <row r="13" spans="1:31" s="15" customFormat="1" ht="12.75" customHeight="1">
      <c r="A13" s="30" t="s">
        <v>23</v>
      </c>
      <c r="B13" s="42"/>
      <c r="C13" s="38">
        <v>4007</v>
      </c>
      <c r="D13" s="38">
        <v>2262</v>
      </c>
      <c r="E13" s="38">
        <v>880</v>
      </c>
      <c r="F13" s="38">
        <v>479</v>
      </c>
      <c r="G13" s="38">
        <v>260</v>
      </c>
      <c r="H13" s="38">
        <v>55</v>
      </c>
      <c r="I13" s="38">
        <v>71</v>
      </c>
      <c r="J13" s="47"/>
      <c r="K13" s="30" t="s">
        <v>24</v>
      </c>
      <c r="L13" s="31"/>
      <c r="M13" s="38">
        <v>289</v>
      </c>
      <c r="N13" s="41">
        <v>2</v>
      </c>
      <c r="O13" s="38">
        <v>179</v>
      </c>
      <c r="P13" s="38">
        <v>15</v>
      </c>
      <c r="Q13" s="38">
        <v>80</v>
      </c>
      <c r="R13" s="38">
        <v>10</v>
      </c>
      <c r="S13" s="38">
        <v>3</v>
      </c>
      <c r="AB13" s="25"/>
      <c r="AC13" s="25"/>
      <c r="AD13" s="25"/>
      <c r="AE13" s="25"/>
    </row>
    <row r="14" spans="1:31" s="15" customFormat="1" ht="12.75" customHeight="1">
      <c r="A14" s="30" t="s">
        <v>18</v>
      </c>
      <c r="B14" s="42"/>
      <c r="C14" s="38"/>
      <c r="D14" s="38"/>
      <c r="E14" s="38"/>
      <c r="F14" s="38"/>
      <c r="G14" s="38"/>
      <c r="H14" s="38"/>
      <c r="I14" s="38"/>
      <c r="J14" s="47"/>
      <c r="K14" s="30" t="s">
        <v>25</v>
      </c>
      <c r="L14" s="31"/>
      <c r="M14" s="38">
        <v>1350</v>
      </c>
      <c r="N14" s="38">
        <v>71</v>
      </c>
      <c r="O14" s="38">
        <v>582</v>
      </c>
      <c r="P14" s="38">
        <v>53</v>
      </c>
      <c r="Q14" s="38">
        <v>539</v>
      </c>
      <c r="R14" s="38">
        <v>87</v>
      </c>
      <c r="S14" s="38">
        <v>18</v>
      </c>
      <c r="AB14" s="25"/>
      <c r="AC14" s="25"/>
      <c r="AD14" s="25"/>
      <c r="AE14" s="25"/>
    </row>
    <row r="15" spans="1:31" s="15" customFormat="1" ht="12.75" customHeight="1">
      <c r="A15" s="30" t="s">
        <v>26</v>
      </c>
      <c r="B15" s="42"/>
      <c r="C15" s="38">
        <v>9165</v>
      </c>
      <c r="D15" s="38">
        <v>1952</v>
      </c>
      <c r="E15" s="38">
        <v>1206</v>
      </c>
      <c r="F15" s="38">
        <v>397</v>
      </c>
      <c r="G15" s="38">
        <v>3656</v>
      </c>
      <c r="H15" s="38">
        <v>1920</v>
      </c>
      <c r="I15" s="38">
        <v>34</v>
      </c>
      <c r="J15" s="47"/>
      <c r="K15" s="30"/>
      <c r="L15" s="31"/>
      <c r="M15" s="43"/>
      <c r="N15" s="43"/>
      <c r="O15" s="43"/>
      <c r="P15" s="43"/>
      <c r="Q15" s="43"/>
      <c r="R15" s="43"/>
      <c r="S15" s="43"/>
      <c r="AB15" s="25"/>
      <c r="AC15" s="25"/>
      <c r="AD15" s="25"/>
      <c r="AE15" s="25"/>
    </row>
    <row r="16" spans="1:31" s="15" customFormat="1" ht="12.75" customHeight="1">
      <c r="A16" s="30" t="s">
        <v>18</v>
      </c>
      <c r="B16" s="42"/>
      <c r="C16" s="38"/>
      <c r="D16" s="38"/>
      <c r="E16" s="38"/>
      <c r="F16" s="38"/>
      <c r="G16" s="38"/>
      <c r="H16" s="38"/>
      <c r="I16" s="38"/>
      <c r="J16" s="47"/>
      <c r="K16" s="30" t="s">
        <v>27</v>
      </c>
      <c r="L16" s="31"/>
      <c r="M16" s="38">
        <f>SUM(M17:M24)</f>
        <v>24624</v>
      </c>
      <c r="N16" s="38">
        <f>SUM(N17:N24)</f>
        <v>5306</v>
      </c>
      <c r="O16" s="38">
        <v>5556</v>
      </c>
      <c r="P16" s="38">
        <f>SUM(P17:P24)</f>
        <v>641</v>
      </c>
      <c r="Q16" s="38">
        <f>SUM(Q17:Q24)</f>
        <v>6930</v>
      </c>
      <c r="R16" s="38">
        <f>SUM(R17:R24)</f>
        <v>6178</v>
      </c>
      <c r="S16" s="38">
        <v>13</v>
      </c>
      <c r="AB16" s="25"/>
      <c r="AC16" s="25"/>
      <c r="AD16" s="25"/>
      <c r="AE16" s="25"/>
    </row>
    <row r="17" spans="1:31" s="15" customFormat="1" ht="12.75" customHeight="1">
      <c r="A17" s="30" t="s">
        <v>28</v>
      </c>
      <c r="B17" s="42"/>
      <c r="C17" s="38">
        <v>3729</v>
      </c>
      <c r="D17" s="38">
        <v>1192</v>
      </c>
      <c r="E17" s="38">
        <v>856</v>
      </c>
      <c r="F17" s="38">
        <v>285</v>
      </c>
      <c r="G17" s="38">
        <v>775</v>
      </c>
      <c r="H17" s="38">
        <v>470</v>
      </c>
      <c r="I17" s="38">
        <v>151</v>
      </c>
      <c r="J17" s="47"/>
      <c r="K17" s="30" t="s">
        <v>29</v>
      </c>
      <c r="L17" s="31"/>
      <c r="M17" s="38">
        <v>4875</v>
      </c>
      <c r="N17" s="38">
        <v>880</v>
      </c>
      <c r="O17" s="38">
        <v>1412</v>
      </c>
      <c r="P17" s="38">
        <v>127</v>
      </c>
      <c r="Q17" s="38">
        <v>1351</v>
      </c>
      <c r="R17" s="38">
        <v>1099</v>
      </c>
      <c r="S17" s="38">
        <v>6</v>
      </c>
      <c r="AB17" s="25"/>
      <c r="AC17" s="25"/>
      <c r="AD17" s="25"/>
      <c r="AE17" s="25"/>
    </row>
    <row r="18" spans="1:31" s="15" customFormat="1" ht="12.75" customHeight="1">
      <c r="A18" s="30" t="s">
        <v>18</v>
      </c>
      <c r="B18" s="42"/>
      <c r="C18" s="38"/>
      <c r="D18" s="38"/>
      <c r="E18" s="38"/>
      <c r="F18" s="38"/>
      <c r="G18" s="38"/>
      <c r="H18" s="38"/>
      <c r="I18" s="38"/>
      <c r="J18" s="47"/>
      <c r="K18" s="30" t="s">
        <v>30</v>
      </c>
      <c r="L18" s="31"/>
      <c r="M18" s="38">
        <v>5576</v>
      </c>
      <c r="N18" s="38">
        <v>785</v>
      </c>
      <c r="O18" s="38">
        <v>1339</v>
      </c>
      <c r="P18" s="38">
        <v>150</v>
      </c>
      <c r="Q18" s="38">
        <v>1734</v>
      </c>
      <c r="R18" s="38">
        <v>1566</v>
      </c>
      <c r="S18" s="38">
        <v>2</v>
      </c>
      <c r="AB18" s="25"/>
      <c r="AC18" s="25"/>
      <c r="AD18" s="25"/>
      <c r="AE18" s="25"/>
    </row>
    <row r="19" spans="1:31" s="15" customFormat="1" ht="12.75" customHeight="1">
      <c r="A19" s="30" t="s">
        <v>31</v>
      </c>
      <c r="B19" s="42"/>
      <c r="C19" s="38">
        <v>5683</v>
      </c>
      <c r="D19" s="38">
        <v>1061</v>
      </c>
      <c r="E19" s="38">
        <v>1334</v>
      </c>
      <c r="F19" s="38">
        <v>249</v>
      </c>
      <c r="G19" s="38">
        <v>1893</v>
      </c>
      <c r="H19" s="38">
        <v>1130</v>
      </c>
      <c r="I19" s="38">
        <v>16</v>
      </c>
      <c r="J19" s="47"/>
      <c r="K19" s="30" t="s">
        <v>32</v>
      </c>
      <c r="L19" s="31"/>
      <c r="M19" s="38">
        <v>1941</v>
      </c>
      <c r="N19" s="38">
        <v>366</v>
      </c>
      <c r="O19" s="38">
        <v>370</v>
      </c>
      <c r="P19" s="38">
        <v>45</v>
      </c>
      <c r="Q19" s="38">
        <v>585</v>
      </c>
      <c r="R19" s="38">
        <v>574</v>
      </c>
      <c r="S19" s="38">
        <v>1</v>
      </c>
      <c r="AB19" s="25"/>
      <c r="AC19" s="25"/>
      <c r="AD19" s="25"/>
      <c r="AE19" s="25"/>
    </row>
    <row r="20" spans="1:19" s="15" customFormat="1" ht="12.75" customHeight="1">
      <c r="A20" s="30"/>
      <c r="B20" s="42"/>
      <c r="C20" s="43"/>
      <c r="D20" s="43"/>
      <c r="E20" s="43"/>
      <c r="F20" s="43"/>
      <c r="G20" s="43"/>
      <c r="H20" s="43"/>
      <c r="I20" s="43"/>
      <c r="J20" s="14"/>
      <c r="K20" s="30" t="s">
        <v>33</v>
      </c>
      <c r="L20" s="31"/>
      <c r="M20" s="38">
        <v>4442</v>
      </c>
      <c r="N20" s="38">
        <v>1406</v>
      </c>
      <c r="O20" s="38">
        <v>751</v>
      </c>
      <c r="P20" s="38">
        <v>114</v>
      </c>
      <c r="Q20" s="38">
        <v>1181</v>
      </c>
      <c r="R20" s="38">
        <v>990</v>
      </c>
      <c r="S20" s="38">
        <v>0</v>
      </c>
    </row>
    <row r="21" spans="1:31" s="15" customFormat="1" ht="12.75" customHeight="1">
      <c r="A21" s="30" t="s">
        <v>34</v>
      </c>
      <c r="B21" s="42"/>
      <c r="C21" s="38">
        <v>2744</v>
      </c>
      <c r="D21" s="38">
        <v>110</v>
      </c>
      <c r="E21" s="38">
        <v>1020</v>
      </c>
      <c r="F21" s="38">
        <v>156</v>
      </c>
      <c r="G21" s="38">
        <v>530</v>
      </c>
      <c r="H21" s="38">
        <v>851</v>
      </c>
      <c r="I21" s="38">
        <v>77</v>
      </c>
      <c r="J21" s="14"/>
      <c r="K21" s="30" t="s">
        <v>35</v>
      </c>
      <c r="L21" s="31"/>
      <c r="M21" s="38">
        <v>2845</v>
      </c>
      <c r="N21" s="38">
        <v>890</v>
      </c>
      <c r="O21" s="38">
        <v>394</v>
      </c>
      <c r="P21" s="38">
        <v>58</v>
      </c>
      <c r="Q21" s="38">
        <v>663</v>
      </c>
      <c r="R21" s="38">
        <v>837</v>
      </c>
      <c r="S21" s="38">
        <v>3</v>
      </c>
      <c r="AB21" s="25"/>
      <c r="AC21" s="25"/>
      <c r="AD21" s="25"/>
      <c r="AE21" s="25"/>
    </row>
    <row r="22" spans="1:31" s="15" customFormat="1" ht="12.75" customHeight="1">
      <c r="A22" s="30" t="s">
        <v>18</v>
      </c>
      <c r="B22" s="42"/>
      <c r="C22" s="38"/>
      <c r="D22" s="38"/>
      <c r="E22" s="38"/>
      <c r="F22" s="38"/>
      <c r="G22" s="38"/>
      <c r="H22" s="38"/>
      <c r="I22" s="38"/>
      <c r="J22" s="47"/>
      <c r="K22" s="30" t="s">
        <v>36</v>
      </c>
      <c r="L22" s="31"/>
      <c r="M22" s="38">
        <v>1859</v>
      </c>
      <c r="N22" s="38">
        <v>368</v>
      </c>
      <c r="O22" s="38">
        <v>361</v>
      </c>
      <c r="P22" s="38">
        <v>44</v>
      </c>
      <c r="Q22" s="38">
        <v>555</v>
      </c>
      <c r="R22" s="38">
        <v>531</v>
      </c>
      <c r="S22" s="41">
        <v>0</v>
      </c>
      <c r="AB22" s="25"/>
      <c r="AC22" s="25"/>
      <c r="AD22" s="25"/>
      <c r="AE22" s="25"/>
    </row>
    <row r="23" spans="1:31" s="15" customFormat="1" ht="12.75" customHeight="1">
      <c r="A23" s="30" t="s">
        <v>37</v>
      </c>
      <c r="B23" s="42"/>
      <c r="C23" s="38">
        <v>9442</v>
      </c>
      <c r="D23" s="38">
        <v>2952</v>
      </c>
      <c r="E23" s="38">
        <v>1391</v>
      </c>
      <c r="F23" s="38">
        <v>251</v>
      </c>
      <c r="G23" s="38">
        <v>3755</v>
      </c>
      <c r="H23" s="38">
        <v>1074</v>
      </c>
      <c r="I23" s="38">
        <v>19</v>
      </c>
      <c r="J23" s="47"/>
      <c r="K23" s="30" t="s">
        <v>38</v>
      </c>
      <c r="L23" s="31"/>
      <c r="M23" s="38">
        <v>1363</v>
      </c>
      <c r="N23" s="38">
        <v>295</v>
      </c>
      <c r="O23" s="38">
        <v>370</v>
      </c>
      <c r="P23" s="38">
        <v>42</v>
      </c>
      <c r="Q23" s="38">
        <v>390</v>
      </c>
      <c r="R23" s="38">
        <v>265</v>
      </c>
      <c r="S23" s="38">
        <v>1</v>
      </c>
      <c r="AB23" s="25"/>
      <c r="AC23" s="25"/>
      <c r="AD23" s="25"/>
      <c r="AE23" s="25"/>
    </row>
    <row r="24" spans="1:31" s="15" customFormat="1" ht="12.75" customHeight="1">
      <c r="A24" s="30" t="s">
        <v>18</v>
      </c>
      <c r="B24" s="42"/>
      <c r="C24" s="38"/>
      <c r="D24" s="38"/>
      <c r="E24" s="38"/>
      <c r="F24" s="38"/>
      <c r="G24" s="38"/>
      <c r="H24" s="38"/>
      <c r="I24" s="38"/>
      <c r="J24" s="47"/>
      <c r="K24" s="30" t="s">
        <v>39</v>
      </c>
      <c r="L24" s="31"/>
      <c r="M24" s="38">
        <v>1723</v>
      </c>
      <c r="N24" s="38">
        <v>316</v>
      </c>
      <c r="O24" s="38">
        <v>559</v>
      </c>
      <c r="P24" s="38">
        <v>61</v>
      </c>
      <c r="Q24" s="38">
        <v>471</v>
      </c>
      <c r="R24" s="38">
        <v>316</v>
      </c>
      <c r="S24" s="38">
        <v>0</v>
      </c>
      <c r="AB24" s="25"/>
      <c r="AC24" s="25"/>
      <c r="AD24" s="25"/>
      <c r="AE24" s="25"/>
    </row>
    <row r="25" spans="1:19" s="15" customFormat="1" ht="12.75" customHeight="1">
      <c r="A25" s="30" t="s">
        <v>40</v>
      </c>
      <c r="B25" s="42"/>
      <c r="C25" s="43">
        <v>6102</v>
      </c>
      <c r="D25" s="43">
        <v>1725</v>
      </c>
      <c r="E25" s="43">
        <v>1349</v>
      </c>
      <c r="F25" s="43">
        <v>245</v>
      </c>
      <c r="G25" s="43">
        <v>1710</v>
      </c>
      <c r="H25" s="43">
        <v>505</v>
      </c>
      <c r="I25" s="43">
        <v>568</v>
      </c>
      <c r="J25" s="14"/>
      <c r="K25" s="30"/>
      <c r="L25" s="31"/>
      <c r="M25" s="38"/>
      <c r="N25" s="38"/>
      <c r="O25" s="38"/>
      <c r="P25" s="38"/>
      <c r="Q25" s="38"/>
      <c r="R25" s="38"/>
      <c r="S25" s="38"/>
    </row>
    <row r="26" spans="1:31" s="15" customFormat="1" ht="12.75" customHeight="1">
      <c r="A26" s="30" t="s">
        <v>18</v>
      </c>
      <c r="B26" s="42"/>
      <c r="C26" s="38"/>
      <c r="D26" s="38"/>
      <c r="E26" s="38"/>
      <c r="F26" s="38"/>
      <c r="G26" s="38"/>
      <c r="H26" s="38"/>
      <c r="I26" s="38"/>
      <c r="J26" s="48"/>
      <c r="K26" s="30" t="s">
        <v>41</v>
      </c>
      <c r="L26" s="31"/>
      <c r="M26" s="38">
        <f>SUM(M27:M29)</f>
        <v>8536</v>
      </c>
      <c r="N26" s="38">
        <f aca="true" t="shared" si="1" ref="N26:S26">SUM(N27:N29)</f>
        <v>2451</v>
      </c>
      <c r="O26" s="38">
        <f t="shared" si="1"/>
        <v>1299</v>
      </c>
      <c r="P26" s="38">
        <f t="shared" si="1"/>
        <v>191</v>
      </c>
      <c r="Q26" s="38">
        <f t="shared" si="1"/>
        <v>2025</v>
      </c>
      <c r="R26" s="38">
        <f t="shared" si="1"/>
        <v>2564</v>
      </c>
      <c r="S26" s="38">
        <f t="shared" si="1"/>
        <v>6</v>
      </c>
      <c r="AB26" s="25"/>
      <c r="AC26" s="25"/>
      <c r="AD26" s="25"/>
      <c r="AE26" s="25"/>
    </row>
    <row r="27" spans="1:31" s="15" customFormat="1" ht="12.75" customHeight="1">
      <c r="A27" s="30" t="s">
        <v>42</v>
      </c>
      <c r="B27" s="42"/>
      <c r="C27" s="38">
        <v>4327</v>
      </c>
      <c r="D27" s="38">
        <v>1614</v>
      </c>
      <c r="E27" s="38">
        <v>849</v>
      </c>
      <c r="F27" s="38">
        <v>208</v>
      </c>
      <c r="G27" s="38">
        <v>824</v>
      </c>
      <c r="H27" s="38">
        <v>768</v>
      </c>
      <c r="I27" s="38">
        <v>64</v>
      </c>
      <c r="J27" s="47"/>
      <c r="K27" s="30" t="s">
        <v>43</v>
      </c>
      <c r="L27" s="31"/>
      <c r="M27" s="38">
        <v>2943</v>
      </c>
      <c r="N27" s="38">
        <v>656</v>
      </c>
      <c r="O27" s="38">
        <v>615</v>
      </c>
      <c r="P27" s="38">
        <v>66</v>
      </c>
      <c r="Q27" s="38">
        <v>687</v>
      </c>
      <c r="R27" s="38">
        <v>913</v>
      </c>
      <c r="S27" s="38">
        <v>6</v>
      </c>
      <c r="AB27" s="25"/>
      <c r="AC27" s="25"/>
      <c r="AD27" s="25"/>
      <c r="AE27" s="25"/>
    </row>
    <row r="28" spans="1:31" s="15" customFormat="1" ht="12.75" customHeight="1">
      <c r="A28" s="30" t="s">
        <v>18</v>
      </c>
      <c r="B28" s="42"/>
      <c r="C28" s="38"/>
      <c r="D28" s="38"/>
      <c r="E28" s="38"/>
      <c r="F28" s="38"/>
      <c r="G28" s="38"/>
      <c r="H28" s="38"/>
      <c r="I28" s="38"/>
      <c r="J28" s="47"/>
      <c r="K28" s="30" t="s">
        <v>44</v>
      </c>
      <c r="L28" s="31"/>
      <c r="M28" s="38">
        <v>3200</v>
      </c>
      <c r="N28" s="38">
        <v>1169</v>
      </c>
      <c r="O28" s="38">
        <v>403</v>
      </c>
      <c r="P28" s="38">
        <v>79</v>
      </c>
      <c r="Q28" s="38">
        <v>623</v>
      </c>
      <c r="R28" s="38">
        <v>926</v>
      </c>
      <c r="S28" s="38">
        <v>0</v>
      </c>
      <c r="AB28" s="25"/>
      <c r="AC28" s="25"/>
      <c r="AD28" s="25"/>
      <c r="AE28" s="25"/>
    </row>
    <row r="29" spans="1:31" s="15" customFormat="1" ht="12.75" customHeight="1">
      <c r="A29" s="30" t="s">
        <v>45</v>
      </c>
      <c r="B29" s="42"/>
      <c r="C29" s="38">
        <f>SUM(C30:C32)</f>
        <v>4612</v>
      </c>
      <c r="D29" s="38">
        <f aca="true" t="shared" si="2" ref="D29:I29">SUM(D30:D32)</f>
        <v>1218</v>
      </c>
      <c r="E29" s="38">
        <f t="shared" si="2"/>
        <v>1273</v>
      </c>
      <c r="F29" s="38">
        <f t="shared" si="2"/>
        <v>174</v>
      </c>
      <c r="G29" s="38">
        <f t="shared" si="2"/>
        <v>1581</v>
      </c>
      <c r="H29" s="38">
        <f t="shared" si="2"/>
        <v>361</v>
      </c>
      <c r="I29" s="38">
        <f t="shared" si="2"/>
        <v>5</v>
      </c>
      <c r="J29" s="47"/>
      <c r="K29" s="30" t="s">
        <v>46</v>
      </c>
      <c r="L29" s="31"/>
      <c r="M29" s="38">
        <v>2393</v>
      </c>
      <c r="N29" s="38">
        <v>626</v>
      </c>
      <c r="O29" s="38">
        <v>281</v>
      </c>
      <c r="P29" s="38">
        <v>46</v>
      </c>
      <c r="Q29" s="38">
        <v>715</v>
      </c>
      <c r="R29" s="38">
        <v>725</v>
      </c>
      <c r="S29" s="41">
        <v>0</v>
      </c>
      <c r="AB29" s="25"/>
      <c r="AC29" s="25"/>
      <c r="AD29" s="25"/>
      <c r="AE29" s="25"/>
    </row>
    <row r="30" spans="1:31" s="15" customFormat="1" ht="12.75" customHeight="1">
      <c r="A30" s="30" t="s">
        <v>47</v>
      </c>
      <c r="B30" s="42"/>
      <c r="C30" s="38">
        <v>1418</v>
      </c>
      <c r="D30" s="38">
        <v>537</v>
      </c>
      <c r="E30" s="38">
        <v>151</v>
      </c>
      <c r="F30" s="38">
        <v>50</v>
      </c>
      <c r="G30" s="38">
        <v>468</v>
      </c>
      <c r="H30" s="38">
        <v>212</v>
      </c>
      <c r="I30" s="38">
        <v>0</v>
      </c>
      <c r="J30" s="47"/>
      <c r="K30" s="30"/>
      <c r="L30" s="31"/>
      <c r="M30" s="38"/>
      <c r="N30" s="38"/>
      <c r="O30" s="38"/>
      <c r="P30" s="38"/>
      <c r="Q30" s="38"/>
      <c r="R30" s="38"/>
      <c r="S30" s="38"/>
      <c r="AB30" s="25"/>
      <c r="AC30" s="25"/>
      <c r="AD30" s="25"/>
      <c r="AE30" s="25"/>
    </row>
    <row r="31" spans="1:31" s="15" customFormat="1" ht="12.75" customHeight="1">
      <c r="A31" s="30" t="s">
        <v>48</v>
      </c>
      <c r="B31" s="42"/>
      <c r="C31" s="38">
        <v>1753</v>
      </c>
      <c r="D31" s="38">
        <v>394</v>
      </c>
      <c r="E31" s="38">
        <v>620</v>
      </c>
      <c r="F31" s="38">
        <v>64</v>
      </c>
      <c r="G31" s="38">
        <v>540</v>
      </c>
      <c r="H31" s="38">
        <v>133</v>
      </c>
      <c r="I31" s="38">
        <v>2</v>
      </c>
      <c r="J31" s="47"/>
      <c r="K31" s="30" t="s">
        <v>49</v>
      </c>
      <c r="L31" s="31"/>
      <c r="M31" s="38">
        <f>SUM(M32:M33)</f>
        <v>13979</v>
      </c>
      <c r="N31" s="38">
        <f aca="true" t="shared" si="3" ref="N31:S31">SUM(N32:N33)</f>
        <v>3317</v>
      </c>
      <c r="O31" s="38">
        <f t="shared" si="3"/>
        <v>1133</v>
      </c>
      <c r="P31" s="38">
        <f t="shared" si="3"/>
        <v>304</v>
      </c>
      <c r="Q31" s="38">
        <f t="shared" si="3"/>
        <v>3877</v>
      </c>
      <c r="R31" s="38">
        <f t="shared" si="3"/>
        <v>5311</v>
      </c>
      <c r="S31" s="38">
        <f t="shared" si="3"/>
        <v>37</v>
      </c>
      <c r="AB31" s="25"/>
      <c r="AC31" s="25"/>
      <c r="AD31" s="25"/>
      <c r="AE31" s="25"/>
    </row>
    <row r="32" spans="1:19" s="15" customFormat="1" ht="12.75" customHeight="1">
      <c r="A32" s="30" t="s">
        <v>50</v>
      </c>
      <c r="B32" s="42"/>
      <c r="C32" s="43">
        <v>1441</v>
      </c>
      <c r="D32" s="43">
        <v>287</v>
      </c>
      <c r="E32" s="43">
        <v>502</v>
      </c>
      <c r="F32" s="43">
        <v>60</v>
      </c>
      <c r="G32" s="43">
        <v>573</v>
      </c>
      <c r="H32" s="43">
        <v>16</v>
      </c>
      <c r="I32" s="43">
        <v>3</v>
      </c>
      <c r="J32" s="14"/>
      <c r="K32" s="30" t="s">
        <v>51</v>
      </c>
      <c r="L32" s="31"/>
      <c r="M32" s="38">
        <v>5561</v>
      </c>
      <c r="N32" s="38">
        <v>1424</v>
      </c>
      <c r="O32" s="38">
        <v>428</v>
      </c>
      <c r="P32" s="38">
        <v>128</v>
      </c>
      <c r="Q32" s="38">
        <v>1521</v>
      </c>
      <c r="R32" s="38">
        <v>2041</v>
      </c>
      <c r="S32" s="38">
        <v>19</v>
      </c>
    </row>
    <row r="33" spans="1:31" s="15" customFormat="1" ht="12.75" customHeight="1">
      <c r="A33" s="30"/>
      <c r="B33" s="42"/>
      <c r="C33" s="38"/>
      <c r="D33" s="38"/>
      <c r="E33" s="38"/>
      <c r="F33" s="38"/>
      <c r="G33" s="38"/>
      <c r="H33" s="38" t="s">
        <v>18</v>
      </c>
      <c r="I33" s="38"/>
      <c r="J33" s="14"/>
      <c r="K33" s="30" t="s">
        <v>52</v>
      </c>
      <c r="L33" s="31"/>
      <c r="M33" s="38">
        <v>8418</v>
      </c>
      <c r="N33" s="38">
        <v>1893</v>
      </c>
      <c r="O33" s="38">
        <v>705</v>
      </c>
      <c r="P33" s="38">
        <v>176</v>
      </c>
      <c r="Q33" s="38">
        <v>2356</v>
      </c>
      <c r="R33" s="38">
        <v>3270</v>
      </c>
      <c r="S33" s="38">
        <v>18</v>
      </c>
      <c r="AB33" s="25"/>
      <c r="AC33" s="25"/>
      <c r="AD33" s="25"/>
      <c r="AE33" s="25"/>
    </row>
    <row r="34" spans="1:31" s="15" customFormat="1" ht="12.75" customHeight="1">
      <c r="A34" s="30" t="s">
        <v>53</v>
      </c>
      <c r="B34" s="42"/>
      <c r="C34" s="38">
        <v>10606</v>
      </c>
      <c r="D34" s="38">
        <v>3785</v>
      </c>
      <c r="E34" s="38">
        <v>1924</v>
      </c>
      <c r="F34" s="38">
        <v>512</v>
      </c>
      <c r="G34" s="38">
        <v>3036</v>
      </c>
      <c r="H34" s="38">
        <v>1258</v>
      </c>
      <c r="I34" s="38">
        <v>151</v>
      </c>
      <c r="J34" s="47"/>
      <c r="K34" s="30"/>
      <c r="L34" s="31"/>
      <c r="M34" s="38"/>
      <c r="N34" s="38"/>
      <c r="O34" s="38"/>
      <c r="P34" s="38"/>
      <c r="Q34" s="38"/>
      <c r="R34" s="38"/>
      <c r="S34" s="38"/>
      <c r="AB34" s="25"/>
      <c r="AC34" s="25"/>
      <c r="AD34" s="25"/>
      <c r="AE34" s="25"/>
    </row>
    <row r="35" spans="1:31" s="15" customFormat="1" ht="12.75" customHeight="1">
      <c r="A35" s="30" t="s">
        <v>54</v>
      </c>
      <c r="B35" s="42"/>
      <c r="C35" s="38">
        <v>2377</v>
      </c>
      <c r="D35" s="38">
        <v>516</v>
      </c>
      <c r="E35" s="38">
        <v>655</v>
      </c>
      <c r="F35" s="38">
        <v>118</v>
      </c>
      <c r="G35" s="38">
        <v>825</v>
      </c>
      <c r="H35" s="38">
        <v>247</v>
      </c>
      <c r="I35" s="38">
        <v>16</v>
      </c>
      <c r="J35" s="47"/>
      <c r="K35" s="30" t="s">
        <v>55</v>
      </c>
      <c r="L35" s="31"/>
      <c r="M35" s="32">
        <f>SUM(M36:M40)</f>
        <v>16532</v>
      </c>
      <c r="N35" s="32">
        <f aca="true" t="shared" si="4" ref="N35:S35">SUM(N36:N40)</f>
        <v>1202</v>
      </c>
      <c r="O35" s="32">
        <f t="shared" si="4"/>
        <v>880</v>
      </c>
      <c r="P35" s="32">
        <f t="shared" si="4"/>
        <v>416</v>
      </c>
      <c r="Q35" s="32">
        <f t="shared" si="4"/>
        <v>10543</v>
      </c>
      <c r="R35" s="32">
        <f t="shared" si="4"/>
        <v>1999</v>
      </c>
      <c r="S35" s="32">
        <f t="shared" si="4"/>
        <v>1492</v>
      </c>
      <c r="AB35" s="25"/>
      <c r="AC35" s="25"/>
      <c r="AD35" s="25"/>
      <c r="AE35" s="25"/>
    </row>
    <row r="36" spans="1:19" s="15" customFormat="1" ht="12.75" customHeight="1">
      <c r="A36" s="30" t="s">
        <v>56</v>
      </c>
      <c r="B36" s="42"/>
      <c r="C36" s="43">
        <v>369</v>
      </c>
      <c r="D36" s="43">
        <v>369</v>
      </c>
      <c r="E36" s="43">
        <v>20</v>
      </c>
      <c r="F36" s="43">
        <v>194</v>
      </c>
      <c r="G36" s="43">
        <v>20</v>
      </c>
      <c r="H36" s="43">
        <v>69</v>
      </c>
      <c r="I36" s="43">
        <v>7</v>
      </c>
      <c r="J36" s="14"/>
      <c r="K36" s="30" t="s">
        <v>57</v>
      </c>
      <c r="L36" s="31"/>
      <c r="M36" s="38">
        <v>1491</v>
      </c>
      <c r="N36" s="38">
        <v>160</v>
      </c>
      <c r="O36" s="38">
        <v>67</v>
      </c>
      <c r="P36" s="38">
        <v>20</v>
      </c>
      <c r="Q36" s="38">
        <v>1143</v>
      </c>
      <c r="R36" s="38">
        <v>101</v>
      </c>
      <c r="S36" s="38">
        <v>0</v>
      </c>
    </row>
    <row r="37" spans="1:31" s="15" customFormat="1" ht="12.75" customHeight="1">
      <c r="A37" s="30" t="s">
        <v>58</v>
      </c>
      <c r="B37" s="42"/>
      <c r="C37" s="38">
        <v>3500</v>
      </c>
      <c r="D37" s="38">
        <v>1546</v>
      </c>
      <c r="E37" s="38">
        <v>546</v>
      </c>
      <c r="F37" s="38">
        <v>180</v>
      </c>
      <c r="G37" s="38">
        <v>830</v>
      </c>
      <c r="H37" s="38">
        <v>360</v>
      </c>
      <c r="I37" s="38">
        <v>38</v>
      </c>
      <c r="J37" s="14"/>
      <c r="K37" s="30" t="s">
        <v>59</v>
      </c>
      <c r="L37" s="31"/>
      <c r="M37" s="38">
        <v>8455</v>
      </c>
      <c r="N37" s="38">
        <v>162</v>
      </c>
      <c r="O37" s="38">
        <v>64</v>
      </c>
      <c r="P37" s="38">
        <v>260</v>
      </c>
      <c r="Q37" s="38">
        <v>6263</v>
      </c>
      <c r="R37" s="38">
        <v>237</v>
      </c>
      <c r="S37" s="38">
        <v>1469</v>
      </c>
      <c r="AB37" s="25"/>
      <c r="AC37" s="25"/>
      <c r="AD37" s="25"/>
      <c r="AE37" s="25"/>
    </row>
    <row r="38" spans="1:31" s="15" customFormat="1" ht="12.75" customHeight="1">
      <c r="A38" s="30" t="s">
        <v>60</v>
      </c>
      <c r="B38" s="42"/>
      <c r="C38" s="38">
        <v>1300</v>
      </c>
      <c r="D38" s="38">
        <v>553</v>
      </c>
      <c r="E38" s="38">
        <v>130</v>
      </c>
      <c r="F38" s="38">
        <v>60</v>
      </c>
      <c r="G38" s="38">
        <v>345</v>
      </c>
      <c r="H38" s="38">
        <v>194</v>
      </c>
      <c r="I38" s="38">
        <v>19</v>
      </c>
      <c r="J38" s="47"/>
      <c r="K38" s="30" t="s">
        <v>61</v>
      </c>
      <c r="L38" s="31"/>
      <c r="M38" s="38">
        <v>2017</v>
      </c>
      <c r="N38" s="38">
        <v>157</v>
      </c>
      <c r="O38" s="38">
        <v>42</v>
      </c>
      <c r="P38" s="38">
        <v>14</v>
      </c>
      <c r="Q38" s="38">
        <v>1584</v>
      </c>
      <c r="R38" s="38">
        <v>220</v>
      </c>
      <c r="S38" s="41">
        <v>0</v>
      </c>
      <c r="AB38" s="25"/>
      <c r="AC38" s="25"/>
      <c r="AD38" s="25"/>
      <c r="AE38" s="25"/>
    </row>
    <row r="39" spans="1:31" s="15" customFormat="1" ht="12.75" customHeight="1">
      <c r="A39" s="30" t="s">
        <v>62</v>
      </c>
      <c r="B39" s="42"/>
      <c r="C39" s="38">
        <v>3119</v>
      </c>
      <c r="D39" s="38">
        <v>1150</v>
      </c>
      <c r="E39" s="38">
        <v>399</v>
      </c>
      <c r="F39" s="38">
        <v>134</v>
      </c>
      <c r="G39" s="38">
        <v>967</v>
      </c>
      <c r="H39" s="38">
        <v>450</v>
      </c>
      <c r="I39" s="38">
        <v>19</v>
      </c>
      <c r="J39" s="47"/>
      <c r="K39" s="30" t="s">
        <v>63</v>
      </c>
      <c r="L39" s="31"/>
      <c r="M39" s="38">
        <v>1316</v>
      </c>
      <c r="N39" s="38">
        <v>192</v>
      </c>
      <c r="O39" s="38">
        <v>256</v>
      </c>
      <c r="P39" s="38">
        <v>40</v>
      </c>
      <c r="Q39" s="38">
        <v>625</v>
      </c>
      <c r="R39" s="38">
        <v>199</v>
      </c>
      <c r="S39" s="38">
        <v>4</v>
      </c>
      <c r="AB39" s="25"/>
      <c r="AC39" s="25"/>
      <c r="AD39" s="25"/>
      <c r="AE39" s="25"/>
    </row>
    <row r="40" spans="1:31" s="15" customFormat="1" ht="12.75" customHeight="1">
      <c r="A40" s="30" t="s">
        <v>18</v>
      </c>
      <c r="B40" s="42"/>
      <c r="C40" s="38"/>
      <c r="D40" s="38"/>
      <c r="E40" s="38"/>
      <c r="F40" s="38"/>
      <c r="G40" s="38"/>
      <c r="H40" s="38"/>
      <c r="I40" s="38"/>
      <c r="J40" s="47"/>
      <c r="K40" s="30" t="s">
        <v>64</v>
      </c>
      <c r="L40" s="31"/>
      <c r="M40" s="38">
        <v>3253</v>
      </c>
      <c r="N40" s="38">
        <v>531</v>
      </c>
      <c r="O40" s="38">
        <v>451</v>
      </c>
      <c r="P40" s="38">
        <v>82</v>
      </c>
      <c r="Q40" s="38">
        <v>928</v>
      </c>
      <c r="R40" s="38">
        <v>1242</v>
      </c>
      <c r="S40" s="38">
        <v>19</v>
      </c>
      <c r="AB40" s="25"/>
      <c r="AC40" s="25"/>
      <c r="AD40" s="25"/>
      <c r="AE40" s="25"/>
    </row>
    <row r="41" spans="1:31" s="15" customFormat="1" ht="12.75" customHeight="1">
      <c r="A41" s="30" t="s">
        <v>65</v>
      </c>
      <c r="B41" s="42"/>
      <c r="C41" s="32">
        <f>SUM(C42:C43)</f>
        <v>7821</v>
      </c>
      <c r="D41" s="32">
        <f aca="true" t="shared" si="5" ref="D41:I41">SUM(D42:D43)</f>
        <v>2512</v>
      </c>
      <c r="E41" s="32">
        <f t="shared" si="5"/>
        <v>1345</v>
      </c>
      <c r="F41" s="32">
        <f t="shared" si="5"/>
        <v>240</v>
      </c>
      <c r="G41" s="32">
        <f t="shared" si="5"/>
        <v>1879</v>
      </c>
      <c r="H41" s="32">
        <f t="shared" si="5"/>
        <v>1623</v>
      </c>
      <c r="I41" s="32">
        <f t="shared" si="5"/>
        <v>222</v>
      </c>
      <c r="J41" s="47"/>
      <c r="K41" s="30"/>
      <c r="L41" s="31"/>
      <c r="M41" s="38"/>
      <c r="N41" s="38"/>
      <c r="O41" s="38"/>
      <c r="P41" s="38"/>
      <c r="Q41" s="38"/>
      <c r="R41" s="38"/>
      <c r="S41" s="38"/>
      <c r="AB41" s="25"/>
      <c r="AC41" s="25"/>
      <c r="AD41" s="25"/>
      <c r="AE41" s="25"/>
    </row>
    <row r="42" spans="1:19" s="15" customFormat="1" ht="12.75" customHeight="1">
      <c r="A42" s="30" t="s">
        <v>66</v>
      </c>
      <c r="B42" s="42"/>
      <c r="C42" s="43">
        <v>3088</v>
      </c>
      <c r="D42" s="43">
        <v>891</v>
      </c>
      <c r="E42" s="43">
        <v>936</v>
      </c>
      <c r="F42" s="43">
        <v>130</v>
      </c>
      <c r="G42" s="43">
        <v>603</v>
      </c>
      <c r="H42" s="43">
        <v>466</v>
      </c>
      <c r="I42" s="43">
        <v>62</v>
      </c>
      <c r="J42" s="14"/>
      <c r="K42" s="30" t="s">
        <v>67</v>
      </c>
      <c r="L42" s="31"/>
      <c r="M42" s="38">
        <f>SUM(M43:M46)</f>
        <v>12714</v>
      </c>
      <c r="N42" s="38">
        <f aca="true" t="shared" si="6" ref="N42:S42">SUM(N43:N46)</f>
        <v>2649</v>
      </c>
      <c r="O42" s="38">
        <f t="shared" si="6"/>
        <v>971</v>
      </c>
      <c r="P42" s="38">
        <f t="shared" si="6"/>
        <v>303</v>
      </c>
      <c r="Q42" s="38">
        <f t="shared" si="6"/>
        <v>6023</v>
      </c>
      <c r="R42" s="38">
        <f t="shared" si="6"/>
        <v>2733</v>
      </c>
      <c r="S42" s="38">
        <f t="shared" si="6"/>
        <v>35</v>
      </c>
    </row>
    <row r="43" spans="1:31" s="15" customFormat="1" ht="12.75" customHeight="1">
      <c r="A43" s="30" t="s">
        <v>68</v>
      </c>
      <c r="B43" s="42"/>
      <c r="C43" s="38">
        <v>4733</v>
      </c>
      <c r="D43" s="38">
        <v>1621</v>
      </c>
      <c r="E43" s="38">
        <v>409</v>
      </c>
      <c r="F43" s="38">
        <v>110</v>
      </c>
      <c r="G43" s="38">
        <v>1276</v>
      </c>
      <c r="H43" s="38">
        <v>1157</v>
      </c>
      <c r="I43" s="38">
        <v>160</v>
      </c>
      <c r="J43" s="47"/>
      <c r="K43" s="30" t="s">
        <v>69</v>
      </c>
      <c r="L43" s="31"/>
      <c r="M43" s="38">
        <v>2204</v>
      </c>
      <c r="N43" s="38">
        <v>789</v>
      </c>
      <c r="O43" s="38">
        <v>238</v>
      </c>
      <c r="P43" s="38">
        <v>93</v>
      </c>
      <c r="Q43" s="38">
        <v>824</v>
      </c>
      <c r="R43" s="38">
        <v>253</v>
      </c>
      <c r="S43" s="38">
        <v>7</v>
      </c>
      <c r="AB43" s="25"/>
      <c r="AC43" s="25"/>
      <c r="AD43" s="25"/>
      <c r="AE43" s="25"/>
    </row>
    <row r="44" spans="1:31" s="15" customFormat="1" ht="12.75" customHeight="1">
      <c r="A44" s="30"/>
      <c r="B44" s="42"/>
      <c r="C44" s="38"/>
      <c r="D44" s="38"/>
      <c r="E44" s="38"/>
      <c r="F44" s="38"/>
      <c r="G44" s="38"/>
      <c r="H44" s="38"/>
      <c r="I44" s="38"/>
      <c r="J44" s="47"/>
      <c r="K44" s="30" t="s">
        <v>70</v>
      </c>
      <c r="L44" s="31"/>
      <c r="M44" s="38">
        <v>2694</v>
      </c>
      <c r="N44" s="38">
        <v>565</v>
      </c>
      <c r="O44" s="38">
        <v>216</v>
      </c>
      <c r="P44" s="38">
        <v>67</v>
      </c>
      <c r="Q44" s="38">
        <v>1337</v>
      </c>
      <c r="R44" s="38">
        <v>504</v>
      </c>
      <c r="S44" s="38">
        <v>5</v>
      </c>
      <c r="AB44" s="25"/>
      <c r="AC44" s="25"/>
      <c r="AD44" s="25"/>
      <c r="AE44" s="25"/>
    </row>
    <row r="45" spans="1:19" s="15" customFormat="1" ht="12.75" customHeight="1">
      <c r="A45" s="30" t="s">
        <v>71</v>
      </c>
      <c r="B45" s="42"/>
      <c r="C45" s="43">
        <f>SUM(C46:C49)</f>
        <v>25646</v>
      </c>
      <c r="D45" s="43">
        <f aca="true" t="shared" si="7" ref="D45:I45">SUM(D46:D49)</f>
        <v>4442</v>
      </c>
      <c r="E45" s="43">
        <f t="shared" si="7"/>
        <v>947</v>
      </c>
      <c r="F45" s="43">
        <f t="shared" si="7"/>
        <v>424</v>
      </c>
      <c r="G45" s="43">
        <f t="shared" si="7"/>
        <v>5925</v>
      </c>
      <c r="H45" s="43">
        <f t="shared" si="7"/>
        <v>4962</v>
      </c>
      <c r="I45" s="43">
        <f t="shared" si="7"/>
        <v>8946</v>
      </c>
      <c r="J45" s="14"/>
      <c r="K45" s="30" t="s">
        <v>72</v>
      </c>
      <c r="L45" s="31"/>
      <c r="M45" s="38">
        <v>4909</v>
      </c>
      <c r="N45" s="38">
        <v>751</v>
      </c>
      <c r="O45" s="38">
        <v>358</v>
      </c>
      <c r="P45" s="38">
        <v>82</v>
      </c>
      <c r="Q45" s="38">
        <v>2439</v>
      </c>
      <c r="R45" s="38">
        <v>1266</v>
      </c>
      <c r="S45" s="38">
        <v>13</v>
      </c>
    </row>
    <row r="46" spans="1:31" s="15" customFormat="1" ht="12.75" customHeight="1">
      <c r="A46" s="30" t="s">
        <v>73</v>
      </c>
      <c r="B46" s="42"/>
      <c r="C46" s="32">
        <v>4432</v>
      </c>
      <c r="D46" s="32">
        <v>881</v>
      </c>
      <c r="E46" s="32">
        <v>317</v>
      </c>
      <c r="F46" s="32">
        <v>70</v>
      </c>
      <c r="G46" s="32">
        <v>1736</v>
      </c>
      <c r="H46" s="32">
        <v>1428</v>
      </c>
      <c r="I46" s="32">
        <v>0</v>
      </c>
      <c r="J46" s="49"/>
      <c r="K46" s="30" t="s">
        <v>74</v>
      </c>
      <c r="L46" s="31"/>
      <c r="M46" s="38">
        <v>2907</v>
      </c>
      <c r="N46" s="38">
        <v>544</v>
      </c>
      <c r="O46" s="38">
        <v>159</v>
      </c>
      <c r="P46" s="38">
        <v>61</v>
      </c>
      <c r="Q46" s="38">
        <v>1423</v>
      </c>
      <c r="R46" s="38">
        <v>710</v>
      </c>
      <c r="S46" s="38">
        <v>10</v>
      </c>
      <c r="AB46" s="25"/>
      <c r="AC46" s="25"/>
      <c r="AD46" s="25"/>
      <c r="AE46" s="25"/>
    </row>
    <row r="47" spans="1:31" s="15" customFormat="1" ht="12.75" customHeight="1">
      <c r="A47" s="30" t="s">
        <v>75</v>
      </c>
      <c r="B47" s="42"/>
      <c r="C47" s="38">
        <v>2887</v>
      </c>
      <c r="D47" s="38">
        <v>1082</v>
      </c>
      <c r="E47" s="38">
        <v>235</v>
      </c>
      <c r="F47" s="38">
        <v>86</v>
      </c>
      <c r="G47" s="38">
        <v>1244</v>
      </c>
      <c r="H47" s="38">
        <v>238</v>
      </c>
      <c r="I47" s="38">
        <v>2</v>
      </c>
      <c r="J47" s="47"/>
      <c r="K47" s="30"/>
      <c r="L47" s="31"/>
      <c r="M47" s="38"/>
      <c r="N47" s="38"/>
      <c r="O47" s="38"/>
      <c r="P47" s="38"/>
      <c r="Q47" s="38"/>
      <c r="R47" s="38"/>
      <c r="S47" s="38"/>
      <c r="AB47" s="25"/>
      <c r="AC47" s="25"/>
      <c r="AD47" s="25"/>
      <c r="AE47" s="25"/>
    </row>
    <row r="48" spans="1:31" s="15" customFormat="1" ht="12.75" customHeight="1">
      <c r="A48" s="30" t="s">
        <v>76</v>
      </c>
      <c r="B48" s="42"/>
      <c r="C48" s="38">
        <v>5533</v>
      </c>
      <c r="D48" s="38">
        <v>1715</v>
      </c>
      <c r="E48" s="38">
        <v>237</v>
      </c>
      <c r="F48" s="38">
        <v>145</v>
      </c>
      <c r="G48" s="38">
        <v>1970</v>
      </c>
      <c r="H48" s="38">
        <v>1454</v>
      </c>
      <c r="I48" s="38">
        <v>12</v>
      </c>
      <c r="J48" s="47"/>
      <c r="K48" s="30" t="s">
        <v>77</v>
      </c>
      <c r="L48" s="31"/>
      <c r="M48" s="38">
        <f>SUM(M49:M54)</f>
        <v>18085</v>
      </c>
      <c r="N48" s="38">
        <f aca="true" t="shared" si="8" ref="N48:S48">SUM(N49:N54)</f>
        <v>7929</v>
      </c>
      <c r="O48" s="38">
        <f t="shared" si="8"/>
        <v>2519</v>
      </c>
      <c r="P48" s="38">
        <f t="shared" si="8"/>
        <v>752</v>
      </c>
      <c r="Q48" s="38">
        <f t="shared" si="8"/>
        <v>3686</v>
      </c>
      <c r="R48" s="38">
        <f t="shared" si="8"/>
        <v>3061</v>
      </c>
      <c r="S48" s="38">
        <f t="shared" si="8"/>
        <v>138</v>
      </c>
      <c r="AB48" s="25"/>
      <c r="AC48" s="25"/>
      <c r="AD48" s="25"/>
      <c r="AE48" s="25"/>
    </row>
    <row r="49" spans="1:31" s="15" customFormat="1" ht="12.75" customHeight="1">
      <c r="A49" s="30" t="s">
        <v>78</v>
      </c>
      <c r="B49" s="42"/>
      <c r="C49" s="38">
        <v>12794</v>
      </c>
      <c r="D49" s="38">
        <v>764</v>
      </c>
      <c r="E49" s="38">
        <v>158</v>
      </c>
      <c r="F49" s="38">
        <v>123</v>
      </c>
      <c r="G49" s="38">
        <v>975</v>
      </c>
      <c r="H49" s="38">
        <v>1842</v>
      </c>
      <c r="I49" s="38">
        <v>8932</v>
      </c>
      <c r="J49" s="47"/>
      <c r="K49" s="30" t="s">
        <v>79</v>
      </c>
      <c r="L49" s="31"/>
      <c r="M49" s="38">
        <v>3425</v>
      </c>
      <c r="N49" s="38">
        <v>1093</v>
      </c>
      <c r="O49" s="38">
        <v>294</v>
      </c>
      <c r="P49" s="38">
        <v>96</v>
      </c>
      <c r="Q49" s="38">
        <v>965</v>
      </c>
      <c r="R49" s="38">
        <v>977</v>
      </c>
      <c r="S49" s="38">
        <v>0</v>
      </c>
      <c r="AB49" s="25"/>
      <c r="AC49" s="25"/>
      <c r="AD49" s="25"/>
      <c r="AE49" s="25"/>
    </row>
    <row r="50" spans="1:31" s="15" customFormat="1" ht="12.75" customHeight="1">
      <c r="A50" s="30"/>
      <c r="B50" s="42"/>
      <c r="C50" s="38"/>
      <c r="D50" s="38"/>
      <c r="E50" s="38"/>
      <c r="F50" s="38"/>
      <c r="G50" s="38"/>
      <c r="H50" s="38"/>
      <c r="I50" s="38"/>
      <c r="J50" s="47"/>
      <c r="K50" s="30" t="s">
        <v>80</v>
      </c>
      <c r="L50" s="31"/>
      <c r="M50" s="38">
        <v>4989</v>
      </c>
      <c r="N50" s="38">
        <v>1972</v>
      </c>
      <c r="O50" s="38">
        <v>459</v>
      </c>
      <c r="P50" s="38">
        <v>145</v>
      </c>
      <c r="Q50" s="38">
        <v>1014</v>
      </c>
      <c r="R50" s="38">
        <v>1367</v>
      </c>
      <c r="S50" s="38">
        <v>32</v>
      </c>
      <c r="AB50" s="25"/>
      <c r="AC50" s="25"/>
      <c r="AD50" s="25"/>
      <c r="AE50" s="25"/>
    </row>
    <row r="51" spans="1:31" s="15" customFormat="1" ht="12.75" customHeight="1">
      <c r="A51" s="30" t="s">
        <v>81</v>
      </c>
      <c r="B51" s="42"/>
      <c r="C51" s="38">
        <f>SUM(C52)</f>
        <v>2638</v>
      </c>
      <c r="D51" s="38">
        <f aca="true" t="shared" si="9" ref="D51:I51">SUM(D52)</f>
        <v>229</v>
      </c>
      <c r="E51" s="38">
        <f t="shared" si="9"/>
        <v>478</v>
      </c>
      <c r="F51" s="38">
        <f t="shared" si="9"/>
        <v>88</v>
      </c>
      <c r="G51" s="38">
        <f t="shared" si="9"/>
        <v>1609</v>
      </c>
      <c r="H51" s="38">
        <f t="shared" si="9"/>
        <v>190</v>
      </c>
      <c r="I51" s="38">
        <f t="shared" si="9"/>
        <v>44</v>
      </c>
      <c r="J51" s="47"/>
      <c r="K51" s="30" t="s">
        <v>82</v>
      </c>
      <c r="L51" s="31"/>
      <c r="M51" s="38">
        <v>1585</v>
      </c>
      <c r="N51" s="38">
        <v>637</v>
      </c>
      <c r="O51" s="38">
        <v>275</v>
      </c>
      <c r="P51" s="38">
        <v>68</v>
      </c>
      <c r="Q51" s="38">
        <v>320</v>
      </c>
      <c r="R51" s="38">
        <v>285</v>
      </c>
      <c r="S51" s="38">
        <v>0</v>
      </c>
      <c r="AB51" s="25"/>
      <c r="AC51" s="25"/>
      <c r="AD51" s="25"/>
      <c r="AE51" s="25"/>
    </row>
    <row r="52" spans="1:31" s="15" customFormat="1" ht="12.75" customHeight="1">
      <c r="A52" s="30" t="s">
        <v>83</v>
      </c>
      <c r="B52" s="42"/>
      <c r="C52" s="38">
        <v>2638</v>
      </c>
      <c r="D52" s="38">
        <v>229</v>
      </c>
      <c r="E52" s="38">
        <v>478</v>
      </c>
      <c r="F52" s="38">
        <v>88</v>
      </c>
      <c r="G52" s="38">
        <v>1609</v>
      </c>
      <c r="H52" s="38">
        <v>190</v>
      </c>
      <c r="I52" s="38">
        <v>44</v>
      </c>
      <c r="J52" s="47"/>
      <c r="K52" s="30" t="s">
        <v>84</v>
      </c>
      <c r="L52" s="31"/>
      <c r="M52" s="38">
        <v>4915</v>
      </c>
      <c r="N52" s="38">
        <v>2563</v>
      </c>
      <c r="O52" s="38">
        <v>823</v>
      </c>
      <c r="P52" s="38">
        <v>235</v>
      </c>
      <c r="Q52" s="38">
        <v>946</v>
      </c>
      <c r="R52" s="38">
        <v>321</v>
      </c>
      <c r="S52" s="38">
        <v>27</v>
      </c>
      <c r="AB52" s="25"/>
      <c r="AC52" s="25"/>
      <c r="AD52" s="25"/>
      <c r="AE52" s="25"/>
    </row>
    <row r="53" spans="1:19" ht="12.75" customHeight="1">
      <c r="A53" s="30"/>
      <c r="B53" s="42"/>
      <c r="C53" s="50"/>
      <c r="D53" s="51"/>
      <c r="E53" s="52"/>
      <c r="K53" s="30" t="s">
        <v>85</v>
      </c>
      <c r="L53" s="31"/>
      <c r="M53" s="53">
        <v>1452</v>
      </c>
      <c r="N53" s="53">
        <v>877</v>
      </c>
      <c r="O53" s="53">
        <v>324</v>
      </c>
      <c r="P53" s="53">
        <v>123</v>
      </c>
      <c r="Q53" s="53">
        <v>28</v>
      </c>
      <c r="R53" s="53">
        <v>31</v>
      </c>
      <c r="S53" s="53">
        <v>69</v>
      </c>
    </row>
    <row r="54" spans="1:19" ht="12.75" customHeight="1">
      <c r="A54" s="54"/>
      <c r="B54" s="55"/>
      <c r="C54" s="56"/>
      <c r="D54" s="57"/>
      <c r="E54" s="58"/>
      <c r="F54" s="59"/>
      <c r="G54" s="59"/>
      <c r="H54" s="59"/>
      <c r="I54" s="59"/>
      <c r="K54" s="54" t="s">
        <v>86</v>
      </c>
      <c r="L54" s="21"/>
      <c r="M54" s="60">
        <v>1719</v>
      </c>
      <c r="N54" s="60">
        <v>787</v>
      </c>
      <c r="O54" s="60">
        <v>344</v>
      </c>
      <c r="P54" s="60">
        <v>85</v>
      </c>
      <c r="Q54" s="60">
        <v>413</v>
      </c>
      <c r="R54" s="60">
        <v>80</v>
      </c>
      <c r="S54" s="60">
        <v>10</v>
      </c>
    </row>
    <row r="55" spans="1:5" ht="17.25">
      <c r="A55" s="61" t="s">
        <v>87</v>
      </c>
      <c r="B55" s="62"/>
      <c r="C55" s="63"/>
      <c r="D55" s="51"/>
      <c r="E55" s="52"/>
    </row>
    <row r="56" spans="1:5" ht="17.25">
      <c r="A56" s="62"/>
      <c r="B56" s="62"/>
      <c r="C56" s="63"/>
      <c r="D56" s="51"/>
      <c r="E56" s="52"/>
    </row>
    <row r="57" spans="1:5" ht="17.25">
      <c r="A57" s="62"/>
      <c r="B57" s="62"/>
      <c r="C57" s="63"/>
      <c r="D57" s="51"/>
      <c r="E57" s="52"/>
    </row>
    <row r="58" spans="1:5" ht="17.25">
      <c r="A58" s="62"/>
      <c r="B58" s="62"/>
      <c r="C58" s="63"/>
      <c r="D58" s="51"/>
      <c r="E58" s="52"/>
    </row>
    <row r="59" spans="1:5" ht="17.25">
      <c r="A59" s="62"/>
      <c r="B59" s="62"/>
      <c r="C59" s="63"/>
      <c r="D59" s="51"/>
      <c r="E59" s="52"/>
    </row>
    <row r="60" spans="1:5" ht="17.25">
      <c r="A60" s="62"/>
      <c r="B60" s="62"/>
      <c r="C60" s="63"/>
      <c r="D60" s="51"/>
      <c r="E60" s="52"/>
    </row>
    <row r="61" spans="1:5" ht="17.25">
      <c r="A61" s="62"/>
      <c r="B61" s="62"/>
      <c r="C61" s="63"/>
      <c r="D61" s="51"/>
      <c r="E61" s="52"/>
    </row>
    <row r="62" spans="1:5" ht="17.25">
      <c r="A62" s="62"/>
      <c r="B62" s="62"/>
      <c r="C62" s="63"/>
      <c r="D62" s="51"/>
      <c r="E62" s="52"/>
    </row>
    <row r="63" spans="1:5" ht="17.25">
      <c r="A63" s="62"/>
      <c r="B63" s="62"/>
      <c r="C63" s="63"/>
      <c r="D63" s="51"/>
      <c r="E63" s="52"/>
    </row>
    <row r="64" spans="1:5" ht="17.25">
      <c r="A64" s="62"/>
      <c r="B64" s="62"/>
      <c r="C64" s="63"/>
      <c r="D64" s="51"/>
      <c r="E64" s="52"/>
    </row>
    <row r="65" spans="1:5" ht="17.25">
      <c r="A65" s="62"/>
      <c r="B65" s="62"/>
      <c r="C65" s="63"/>
      <c r="D65" s="51"/>
      <c r="E65" s="52"/>
    </row>
    <row r="66" spans="1:5" ht="17.25">
      <c r="A66" s="62"/>
      <c r="B66" s="62"/>
      <c r="C66" s="63"/>
      <c r="D66" s="51"/>
      <c r="E66" s="52"/>
    </row>
    <row r="67" spans="1:5" ht="17.25">
      <c r="A67" s="62"/>
      <c r="B67" s="62"/>
      <c r="C67" s="63"/>
      <c r="D67" s="51"/>
      <c r="E67" s="52"/>
    </row>
    <row r="68" spans="1:5" ht="17.25">
      <c r="A68" s="62"/>
      <c r="B68" s="62"/>
      <c r="C68" s="63"/>
      <c r="D68" s="51"/>
      <c r="E68" s="52"/>
    </row>
    <row r="69" spans="1:5" ht="17.25">
      <c r="A69" s="62"/>
      <c r="B69" s="62"/>
      <c r="C69" s="63"/>
      <c r="D69" s="51"/>
      <c r="E69" s="52"/>
    </row>
    <row r="70" spans="1:5" ht="17.25">
      <c r="A70" s="62"/>
      <c r="B70" s="62"/>
      <c r="C70" s="63"/>
      <c r="D70" s="51"/>
      <c r="E70" s="52"/>
    </row>
    <row r="71" spans="1:5" ht="17.25">
      <c r="A71" s="62"/>
      <c r="B71" s="62"/>
      <c r="C71" s="63"/>
      <c r="D71" s="51"/>
      <c r="E71" s="52"/>
    </row>
    <row r="72" spans="1:5" ht="17.25">
      <c r="A72" s="62"/>
      <c r="B72" s="62"/>
      <c r="C72" s="63"/>
      <c r="D72" s="51"/>
      <c r="E72" s="52"/>
    </row>
    <row r="73" spans="1:5" ht="17.25">
      <c r="A73" s="62"/>
      <c r="B73" s="62"/>
      <c r="C73" s="63"/>
      <c r="D73" s="51"/>
      <c r="E73" s="52"/>
    </row>
    <row r="74" spans="1:5" ht="17.25">
      <c r="A74" s="62"/>
      <c r="B74" s="62"/>
      <c r="C74" s="63"/>
      <c r="D74" s="51"/>
      <c r="E74" s="52"/>
    </row>
    <row r="75" spans="1:5" ht="17.25">
      <c r="A75" s="62"/>
      <c r="B75" s="62"/>
      <c r="C75" s="63"/>
      <c r="D75" s="51"/>
      <c r="E75" s="52"/>
    </row>
    <row r="76" spans="1:5" ht="17.25">
      <c r="A76" s="62"/>
      <c r="B76" s="62"/>
      <c r="C76" s="63"/>
      <c r="D76" s="51"/>
      <c r="E76" s="52"/>
    </row>
    <row r="77" spans="1:5" ht="17.25">
      <c r="A77" s="62"/>
      <c r="B77" s="62"/>
      <c r="C77" s="63"/>
      <c r="D77" s="51"/>
      <c r="E77" s="52"/>
    </row>
    <row r="78" spans="1:5" ht="17.25">
      <c r="A78" s="62"/>
      <c r="B78" s="62"/>
      <c r="C78" s="63"/>
      <c r="D78" s="51"/>
      <c r="E78" s="52"/>
    </row>
    <row r="79" spans="1:5" ht="17.25">
      <c r="A79" s="62"/>
      <c r="B79" s="62"/>
      <c r="C79" s="63"/>
      <c r="D79" s="51"/>
      <c r="E79" s="52"/>
    </row>
    <row r="80" spans="1:5" ht="17.25">
      <c r="A80" s="62"/>
      <c r="B80" s="62"/>
      <c r="C80" s="63"/>
      <c r="D80" s="51"/>
      <c r="E80" s="52"/>
    </row>
    <row r="81" spans="1:5" ht="17.25">
      <c r="A81" s="62"/>
      <c r="B81" s="62"/>
      <c r="C81" s="63"/>
      <c r="D81" s="51"/>
      <c r="E81" s="52"/>
    </row>
    <row r="82" spans="1:5" ht="17.25">
      <c r="A82" s="62"/>
      <c r="B82" s="62"/>
      <c r="C82" s="63"/>
      <c r="D82" s="51"/>
      <c r="E82" s="52"/>
    </row>
    <row r="83" spans="1:5" ht="17.25">
      <c r="A83" s="62"/>
      <c r="B83" s="62"/>
      <c r="C83" s="63"/>
      <c r="D83" s="51"/>
      <c r="E83" s="52"/>
    </row>
    <row r="84" spans="1:5" ht="17.25">
      <c r="A84" s="62"/>
      <c r="B84" s="62"/>
      <c r="C84" s="63"/>
      <c r="D84" s="51"/>
      <c r="E84" s="52"/>
    </row>
    <row r="85" spans="1:5" ht="17.25">
      <c r="A85" s="62"/>
      <c r="B85" s="62"/>
      <c r="C85" s="63"/>
      <c r="D85" s="51"/>
      <c r="E85" s="52"/>
    </row>
    <row r="86" spans="1:5" ht="17.25">
      <c r="A86" s="62"/>
      <c r="B86" s="62"/>
      <c r="C86" s="63"/>
      <c r="D86" s="51"/>
      <c r="E86" s="52"/>
    </row>
    <row r="87" spans="1:5" ht="17.25">
      <c r="A87" s="62"/>
      <c r="B87" s="62"/>
      <c r="C87" s="63"/>
      <c r="D87" s="51"/>
      <c r="E87" s="52"/>
    </row>
    <row r="88" spans="1:5" ht="17.25">
      <c r="A88" s="62"/>
      <c r="B88" s="62"/>
      <c r="C88" s="63"/>
      <c r="D88" s="51"/>
      <c r="E88" s="52"/>
    </row>
    <row r="89" spans="1:5" ht="17.25">
      <c r="A89" s="62"/>
      <c r="B89" s="62"/>
      <c r="C89" s="63"/>
      <c r="D89" s="51"/>
      <c r="E89" s="52"/>
    </row>
    <row r="90" spans="1:5" ht="17.25">
      <c r="A90" s="62"/>
      <c r="B90" s="62"/>
      <c r="C90" s="63"/>
      <c r="D90" s="51"/>
      <c r="E90" s="52"/>
    </row>
    <row r="91" spans="1:5" ht="17.25">
      <c r="A91" s="62"/>
      <c r="B91" s="62"/>
      <c r="C91" s="63"/>
      <c r="D91" s="51"/>
      <c r="E91" s="52"/>
    </row>
    <row r="92" spans="1:5" ht="17.25">
      <c r="A92" s="62"/>
      <c r="B92" s="62"/>
      <c r="C92" s="63"/>
      <c r="D92" s="51"/>
      <c r="E92" s="52"/>
    </row>
    <row r="93" spans="1:5" ht="17.25">
      <c r="A93" s="62"/>
      <c r="B93" s="62"/>
      <c r="C93" s="63"/>
      <c r="D93" s="51"/>
      <c r="E93" s="52"/>
    </row>
    <row r="94" spans="1:5" ht="17.25">
      <c r="A94" s="62"/>
      <c r="B94" s="62"/>
      <c r="D94" s="65"/>
      <c r="E94" s="52"/>
    </row>
    <row r="95" spans="1:5" ht="17.25">
      <c r="A95" s="62"/>
      <c r="B95" s="62"/>
      <c r="D95" s="65"/>
      <c r="E95" s="52"/>
    </row>
    <row r="96" spans="1:5" ht="17.25">
      <c r="A96" s="62"/>
      <c r="B96" s="62"/>
      <c r="D96" s="65"/>
      <c r="E96" s="52"/>
    </row>
  </sheetData>
  <sheetProtection/>
  <mergeCells count="118">
    <mergeCell ref="A53:B53"/>
    <mergeCell ref="K53:L53"/>
    <mergeCell ref="A54:B54"/>
    <mergeCell ref="K54:L54"/>
    <mergeCell ref="A50:B50"/>
    <mergeCell ref="K50:L50"/>
    <mergeCell ref="A51:B51"/>
    <mergeCell ref="K51:L51"/>
    <mergeCell ref="A52:B52"/>
    <mergeCell ref="K52:L52"/>
    <mergeCell ref="A47:B47"/>
    <mergeCell ref="K47:L47"/>
    <mergeCell ref="A48:B48"/>
    <mergeCell ref="K48:L48"/>
    <mergeCell ref="A49:B49"/>
    <mergeCell ref="K49:L49"/>
    <mergeCell ref="A44:B44"/>
    <mergeCell ref="K44:L44"/>
    <mergeCell ref="A45:B45"/>
    <mergeCell ref="K45:L45"/>
    <mergeCell ref="A46:B46"/>
    <mergeCell ref="K46:L46"/>
    <mergeCell ref="A41:B41"/>
    <mergeCell ref="K41:L41"/>
    <mergeCell ref="A42:B42"/>
    <mergeCell ref="K42:L42"/>
    <mergeCell ref="A43:B43"/>
    <mergeCell ref="K43:L43"/>
    <mergeCell ref="A38:B38"/>
    <mergeCell ref="K38:L38"/>
    <mergeCell ref="A39:B39"/>
    <mergeCell ref="K39:L39"/>
    <mergeCell ref="A40:B40"/>
    <mergeCell ref="K40:L40"/>
    <mergeCell ref="A35:B35"/>
    <mergeCell ref="K35:L35"/>
    <mergeCell ref="A36:B36"/>
    <mergeCell ref="K36:L36"/>
    <mergeCell ref="A37:B37"/>
    <mergeCell ref="K37:L37"/>
    <mergeCell ref="A32:B32"/>
    <mergeCell ref="K32:L32"/>
    <mergeCell ref="A33:B33"/>
    <mergeCell ref="K33:L33"/>
    <mergeCell ref="A34:B34"/>
    <mergeCell ref="K34:L34"/>
    <mergeCell ref="A29:B29"/>
    <mergeCell ref="K29:L29"/>
    <mergeCell ref="A30:B30"/>
    <mergeCell ref="K30:L30"/>
    <mergeCell ref="A31:B31"/>
    <mergeCell ref="K31:L31"/>
    <mergeCell ref="A26:B26"/>
    <mergeCell ref="K26:L26"/>
    <mergeCell ref="A27:B27"/>
    <mergeCell ref="K27:L27"/>
    <mergeCell ref="A28:B28"/>
    <mergeCell ref="K28:L28"/>
    <mergeCell ref="A23:B23"/>
    <mergeCell ref="K23:L23"/>
    <mergeCell ref="A24:B24"/>
    <mergeCell ref="K24:L24"/>
    <mergeCell ref="A25:B25"/>
    <mergeCell ref="K25:L25"/>
    <mergeCell ref="A20:B20"/>
    <mergeCell ref="K20:L20"/>
    <mergeCell ref="A21:B21"/>
    <mergeCell ref="K21:L21"/>
    <mergeCell ref="A22:B22"/>
    <mergeCell ref="K22:L22"/>
    <mergeCell ref="A17:B17"/>
    <mergeCell ref="K17:L17"/>
    <mergeCell ref="A18:B18"/>
    <mergeCell ref="K18:L18"/>
    <mergeCell ref="A19:B19"/>
    <mergeCell ref="K19:L19"/>
    <mergeCell ref="A14:B14"/>
    <mergeCell ref="K14:L14"/>
    <mergeCell ref="A15:B15"/>
    <mergeCell ref="K15:L15"/>
    <mergeCell ref="A16:B16"/>
    <mergeCell ref="K16:L16"/>
    <mergeCell ref="A11:B11"/>
    <mergeCell ref="K11:L11"/>
    <mergeCell ref="A12:B12"/>
    <mergeCell ref="K12:L12"/>
    <mergeCell ref="A13:B13"/>
    <mergeCell ref="K13:L13"/>
    <mergeCell ref="A7:B7"/>
    <mergeCell ref="K7:L7"/>
    <mergeCell ref="K8:L8"/>
    <mergeCell ref="A9:B9"/>
    <mergeCell ref="K9:L9"/>
    <mergeCell ref="K10:L10"/>
    <mergeCell ref="P4:P5"/>
    <mergeCell ref="Q4:Q5"/>
    <mergeCell ref="R4:R5"/>
    <mergeCell ref="S4:S5"/>
    <mergeCell ref="A6:B6"/>
    <mergeCell ref="K6:L6"/>
    <mergeCell ref="H4:H5"/>
    <mergeCell ref="I4:I5"/>
    <mergeCell ref="K4:L5"/>
    <mergeCell ref="M4:M5"/>
    <mergeCell ref="N4:N5"/>
    <mergeCell ref="O4:O5"/>
    <mergeCell ref="A4:B5"/>
    <mergeCell ref="C4:C5"/>
    <mergeCell ref="D4:D5"/>
    <mergeCell ref="E4:E5"/>
    <mergeCell ref="F4:F5"/>
    <mergeCell ref="G4:G5"/>
    <mergeCell ref="C1:F1"/>
    <mergeCell ref="M1:Q1"/>
    <mergeCell ref="A3:B3"/>
    <mergeCell ref="D3:F3"/>
    <mergeCell ref="K3:L3"/>
    <mergeCell ref="N3:P3"/>
  </mergeCells>
  <printOptions horizontalCentered="1"/>
  <pageMargins left="0.3937007874015748" right="0.3937007874015748" top="0.3937007874015748" bottom="0.3937007874015748" header="0" footer="0"/>
  <pageSetup fitToWidth="0" fitToHeight="1" horizontalDpi="300" verticalDpi="300" orientation="portrait" paperSize="9" r:id="rId2"/>
  <colBreaks count="1" manualBreakCount="1">
    <brk id="10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2009-06-30T05:07:38Z</dcterms:created>
  <dcterms:modified xsi:type="dcterms:W3CDTF">2009-06-30T05:07:44Z</dcterms:modified>
  <cp:category/>
  <cp:version/>
  <cp:contentType/>
  <cp:contentStatus/>
</cp:coreProperties>
</file>