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'63'!$A$1:$Q$13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<sst xmlns="http://schemas.openxmlformats.org/spreadsheetml/2006/main" count="31" uniqueCount="29">
  <si>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 xml:space="preserve">                              63.    木        　材        　需        　給        　実        　績　</t>
  </si>
  <si>
    <t>昭和37年度</t>
  </si>
  <si>
    <t>（単位　千立方米）</t>
  </si>
  <si>
    <t>区      分</t>
  </si>
  <si>
    <t>国       内       材</t>
  </si>
  <si>
    <t>外                                  材</t>
  </si>
  <si>
    <t>素    材</t>
  </si>
  <si>
    <t xml:space="preserve">               木         材         製         品</t>
  </si>
  <si>
    <t>総    数</t>
  </si>
  <si>
    <t>針  葉  樹</t>
  </si>
  <si>
    <t>広  葉  樹</t>
  </si>
  <si>
    <t>ラワン材</t>
  </si>
  <si>
    <t>米    材</t>
  </si>
  <si>
    <t>ソ 連 材</t>
  </si>
  <si>
    <t>そ の 他</t>
  </si>
  <si>
    <t xml:space="preserve"> 製    材</t>
  </si>
  <si>
    <t xml:space="preserve"> 合  板</t>
  </si>
  <si>
    <t xml:space="preserve"> 床  板</t>
  </si>
  <si>
    <t xml:space="preserve"> 吋  板</t>
  </si>
  <si>
    <t xml:space="preserve"> 繊維板</t>
  </si>
  <si>
    <t xml:space="preserve"> 削片板</t>
  </si>
  <si>
    <t>前年度末在荷量</t>
  </si>
  <si>
    <t>生産量</t>
  </si>
  <si>
    <t>輸移入量</t>
  </si>
  <si>
    <t>計</t>
  </si>
  <si>
    <t>輸移出量</t>
  </si>
  <si>
    <t>消費量</t>
  </si>
  <si>
    <t>年度末荷量</t>
  </si>
  <si>
    <t>資料    林政課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</si>
</sst>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 horizontal="right"/>
    </xf>
    <xf numFmtId="176" fontId="21" fillId="0" borderId="0" xfId="0" applyNumberFormat="1" applyFont="1" applyFill="1" applyAlignment="1">
      <alignment/>
    </xf>
    <xf numFmtId="0" fontId="21" fillId="0" borderId="25" xfId="0" applyFont="1" applyBorder="1" applyAlignment="1">
      <alignment/>
    </xf>
    <xf numFmtId="0" fontId="0" fillId="0" borderId="26" xfId="0" applyFont="1" applyBorder="1" applyAlignment="1">
      <alignment horizontal="distributed" vertical="center"/>
    </xf>
    <xf numFmtId="176" fontId="0" fillId="0" borderId="27" xfId="0" applyNumberFormat="1" applyFont="1" applyBorder="1" applyAlignment="1">
      <alignment/>
    </xf>
    <xf numFmtId="176" fontId="0" fillId="0" borderId="25" xfId="0" applyNumberFormat="1" applyFont="1" applyBorder="1" applyAlignment="1">
      <alignment horizontal="right"/>
    </xf>
    <xf numFmtId="176" fontId="0" fillId="0" borderId="25" xfId="0" applyNumberFormat="1" applyFont="1" applyBorder="1" applyAlignment="1">
      <alignment/>
    </xf>
    <xf numFmtId="176" fontId="21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3</xdr:row>
      <xdr:rowOff>95250</xdr:rowOff>
    </xdr:from>
    <xdr:to>
      <xdr:col>13</xdr:col>
      <xdr:colOff>19050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96575" y="67627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(㎡)</a:t>
          </a:r>
        </a:p>
      </xdr:txBody>
    </xdr:sp>
    <xdr:clientData/>
  </xdr:twoCellAnchor>
  <xdr:twoCellAnchor>
    <xdr:from>
      <xdr:col>13</xdr:col>
      <xdr:colOff>590550</xdr:colOff>
      <xdr:row>3</xdr:row>
      <xdr:rowOff>85725</xdr:rowOff>
    </xdr:from>
    <xdr:to>
      <xdr:col>14</xdr:col>
      <xdr:colOff>76200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49075" y="6667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(㎡)</a:t>
          </a:r>
        </a:p>
      </xdr:txBody>
    </xdr:sp>
    <xdr:clientData/>
  </xdr:twoCellAnchor>
  <xdr:twoCellAnchor>
    <xdr:from>
      <xdr:col>15</xdr:col>
      <xdr:colOff>552450</xdr:colOff>
      <xdr:row>3</xdr:row>
      <xdr:rowOff>66675</xdr:rowOff>
    </xdr:from>
    <xdr:to>
      <xdr:col>16</xdr:col>
      <xdr:colOff>47625</xdr:colOff>
      <xdr:row>4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3401675" y="6477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552450</xdr:colOff>
      <xdr:row>3</xdr:row>
      <xdr:rowOff>66675</xdr:rowOff>
    </xdr:from>
    <xdr:to>
      <xdr:col>17</xdr:col>
      <xdr:colOff>47625</xdr:colOff>
      <xdr:row>4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4297025" y="64770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14</xdr:col>
      <xdr:colOff>590550</xdr:colOff>
      <xdr:row>3</xdr:row>
      <xdr:rowOff>85725</xdr:rowOff>
    </xdr:from>
    <xdr:to>
      <xdr:col>15</xdr:col>
      <xdr:colOff>76200</xdr:colOff>
      <xdr:row>4</xdr:row>
      <xdr:rowOff>28575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2544425" y="6667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(㎡)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Q13"/>
  <sheetViews>
    <sheetView tabSelected="1" zoomScalePageLayoutView="0" workbookViewId="0" topLeftCell="F1">
      <selection activeCell="A1" sqref="A1:M1"/>
    </sheetView>
  </sheetViews>
  <sheetFormatPr defaultColWidth="9.00390625" defaultRowHeight="12.75"/>
  <cols>
    <col min="1" max="1" width="2.625" style="3" customWidth="1"/>
    <col min="2" max="2" width="13.375" style="3" customWidth="1"/>
    <col min="3" max="8" width="11.75390625" style="3" customWidth="1"/>
    <col min="9" max="9" width="11.625" style="3" customWidth="1"/>
    <col min="10" max="18" width="11.75390625" style="3" customWidth="1"/>
    <col min="19" max="20" width="9.75390625" style="3" customWidth="1"/>
    <col min="21" max="21" width="6.375" style="3" customWidth="1"/>
    <col min="22" max="16384" width="9.125" style="3" customWidth="1"/>
  </cols>
  <sheetData>
    <row r="1" spans="1:1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P1" s="4" t="s">
        <v>1</v>
      </c>
    </row>
    <row r="2" spans="2:16" ht="12.75" thickBot="1">
      <c r="B2" s="5" t="s">
        <v>2</v>
      </c>
      <c r="C2" s="6"/>
      <c r="E2" s="6"/>
      <c r="F2" s="6"/>
      <c r="G2" s="6"/>
      <c r="H2" s="6"/>
      <c r="I2" s="6"/>
      <c r="J2" s="6"/>
      <c r="K2" s="6"/>
      <c r="P2" s="7"/>
    </row>
    <row r="3" spans="1:17" ht="15" customHeight="1" thickTop="1">
      <c r="A3" s="8" t="s">
        <v>3</v>
      </c>
      <c r="B3" s="9"/>
      <c r="C3" s="10" t="s">
        <v>4</v>
      </c>
      <c r="D3" s="11"/>
      <c r="E3" s="12"/>
      <c r="F3" s="10" t="s">
        <v>5</v>
      </c>
      <c r="G3" s="11"/>
      <c r="H3" s="11"/>
      <c r="I3" s="11"/>
      <c r="J3" s="12"/>
      <c r="K3" s="13" t="s">
        <v>6</v>
      </c>
      <c r="L3" s="14" t="s">
        <v>7</v>
      </c>
      <c r="M3" s="15"/>
      <c r="N3" s="15"/>
      <c r="O3" s="15"/>
      <c r="P3" s="15"/>
      <c r="Q3" s="15"/>
    </row>
    <row r="4" spans="1:17" ht="19.5" customHeight="1">
      <c r="A4" s="16"/>
      <c r="B4" s="17"/>
      <c r="C4" s="18" t="s">
        <v>8</v>
      </c>
      <c r="D4" s="19" t="s">
        <v>9</v>
      </c>
      <c r="E4" s="20" t="s">
        <v>10</v>
      </c>
      <c r="F4" s="19" t="s">
        <v>8</v>
      </c>
      <c r="G4" s="18" t="s">
        <v>11</v>
      </c>
      <c r="H4" s="19" t="s">
        <v>12</v>
      </c>
      <c r="I4" s="21" t="s">
        <v>13</v>
      </c>
      <c r="J4" s="20" t="s">
        <v>14</v>
      </c>
      <c r="K4" s="22"/>
      <c r="L4" s="23" t="s">
        <v>15</v>
      </c>
      <c r="M4" s="24" t="s">
        <v>16</v>
      </c>
      <c r="N4" s="25" t="s">
        <v>17</v>
      </c>
      <c r="O4" s="25" t="s">
        <v>18</v>
      </c>
      <c r="P4" s="26" t="s">
        <v>19</v>
      </c>
      <c r="Q4" s="26" t="s">
        <v>20</v>
      </c>
    </row>
    <row r="5" spans="1:17" ht="15" customHeight="1">
      <c r="A5" s="27" t="s">
        <v>21</v>
      </c>
      <c r="B5" s="28"/>
      <c r="C5" s="29">
        <v>223</v>
      </c>
      <c r="D5" s="29">
        <v>123.4</v>
      </c>
      <c r="E5" s="29">
        <v>98.7</v>
      </c>
      <c r="F5" s="29">
        <f>SUM(G5:J5)</f>
        <v>15.299999999999999</v>
      </c>
      <c r="G5" s="29">
        <v>14.7</v>
      </c>
      <c r="H5" s="29">
        <v>0.4</v>
      </c>
      <c r="I5" s="29">
        <v>0.1</v>
      </c>
      <c r="J5" s="30">
        <v>0.1</v>
      </c>
      <c r="K5" s="31">
        <v>238.3</v>
      </c>
      <c r="L5" s="32">
        <v>28.5</v>
      </c>
      <c r="M5" s="32">
        <v>221.7</v>
      </c>
      <c r="N5" s="32">
        <v>520</v>
      </c>
      <c r="O5" s="32">
        <v>100</v>
      </c>
      <c r="P5" s="32">
        <v>21.5</v>
      </c>
      <c r="Q5" s="32">
        <v>3.8</v>
      </c>
    </row>
    <row r="6" spans="1:17" ht="15" customHeight="1">
      <c r="A6" s="33"/>
      <c r="B6" s="34" t="s">
        <v>22</v>
      </c>
      <c r="C6" s="29">
        <f>SUM(D6:E6)</f>
        <v>822.2</v>
      </c>
      <c r="D6" s="29">
        <v>700.6</v>
      </c>
      <c r="E6" s="29">
        <v>121.6</v>
      </c>
      <c r="F6" s="29">
        <f>SUM(G6:J6)</f>
        <v>0</v>
      </c>
      <c r="G6" s="29">
        <v>0</v>
      </c>
      <c r="H6" s="29">
        <v>0</v>
      </c>
      <c r="I6" s="29">
        <v>0</v>
      </c>
      <c r="J6" s="35">
        <v>0</v>
      </c>
      <c r="K6" s="30">
        <v>822.2</v>
      </c>
      <c r="L6" s="32">
        <v>465.4</v>
      </c>
      <c r="M6" s="32">
        <v>7944.4</v>
      </c>
      <c r="N6" s="32">
        <v>64390</v>
      </c>
      <c r="O6" s="32">
        <v>12000</v>
      </c>
      <c r="P6" s="32">
        <v>0</v>
      </c>
      <c r="Q6" s="32">
        <v>360</v>
      </c>
    </row>
    <row r="7" spans="1:17" ht="15" customHeight="1">
      <c r="A7" s="33"/>
      <c r="B7" s="34" t="s">
        <v>23</v>
      </c>
      <c r="C7" s="29">
        <v>276</v>
      </c>
      <c r="D7" s="29">
        <v>136.4</v>
      </c>
      <c r="E7" s="29">
        <v>134.2</v>
      </c>
      <c r="F7" s="29">
        <f>SUM(G7:J7)</f>
        <v>75.8</v>
      </c>
      <c r="G7" s="29">
        <v>57.3</v>
      </c>
      <c r="H7" s="29">
        <v>9.1</v>
      </c>
      <c r="I7" s="29">
        <v>7</v>
      </c>
      <c r="J7" s="35">
        <v>2.4</v>
      </c>
      <c r="K7" s="35">
        <v>346.4</v>
      </c>
      <c r="L7" s="32">
        <v>18.7</v>
      </c>
      <c r="M7" s="32">
        <v>131.5</v>
      </c>
      <c r="N7" s="32">
        <v>300</v>
      </c>
      <c r="O7" s="32">
        <v>0</v>
      </c>
      <c r="P7" s="32">
        <v>328.5</v>
      </c>
      <c r="Q7" s="32">
        <v>35</v>
      </c>
    </row>
    <row r="8" spans="1:17" ht="15" customHeight="1">
      <c r="A8" s="33"/>
      <c r="B8" s="36" t="s">
        <v>24</v>
      </c>
      <c r="C8" s="37">
        <f>SUM(D8:E8)</f>
        <v>1315.8</v>
      </c>
      <c r="D8" s="29">
        <v>961.3</v>
      </c>
      <c r="E8" s="29">
        <f aca="true" t="shared" si="0" ref="E8:P8">SUM(E5:E7)</f>
        <v>354.5</v>
      </c>
      <c r="F8" s="29">
        <f t="shared" si="0"/>
        <v>91.1</v>
      </c>
      <c r="G8" s="29">
        <f t="shared" si="0"/>
        <v>72</v>
      </c>
      <c r="H8" s="29">
        <f t="shared" si="0"/>
        <v>9.5</v>
      </c>
      <c r="I8" s="29">
        <f t="shared" si="0"/>
        <v>7.1</v>
      </c>
      <c r="J8" s="29">
        <f t="shared" si="0"/>
        <v>2.5</v>
      </c>
      <c r="K8" s="29">
        <f t="shared" si="0"/>
        <v>1406.9</v>
      </c>
      <c r="L8" s="32">
        <f>SUM(L5:L7)</f>
        <v>512.6</v>
      </c>
      <c r="M8" s="32">
        <f t="shared" si="0"/>
        <v>8297.599999999999</v>
      </c>
      <c r="N8" s="32">
        <f t="shared" si="0"/>
        <v>65210</v>
      </c>
      <c r="O8" s="32">
        <f t="shared" si="0"/>
        <v>12100</v>
      </c>
      <c r="P8" s="32">
        <f t="shared" si="0"/>
        <v>350</v>
      </c>
      <c r="Q8" s="32">
        <f>SUM(Q5:Q7)</f>
        <v>398.8</v>
      </c>
    </row>
    <row r="9" spans="1:17" ht="15" customHeight="1">
      <c r="A9" s="33"/>
      <c r="B9" s="34" t="s">
        <v>25</v>
      </c>
      <c r="C9" s="29">
        <f>SUM(D9:E9)</f>
        <v>172.8</v>
      </c>
      <c r="D9" s="29">
        <v>102.3</v>
      </c>
      <c r="E9" s="38">
        <v>70.5</v>
      </c>
      <c r="F9" s="29">
        <f>SUM(G9:J9)</f>
        <v>0</v>
      </c>
      <c r="G9" s="29">
        <v>0</v>
      </c>
      <c r="H9" s="38">
        <v>0</v>
      </c>
      <c r="I9" s="29">
        <v>0</v>
      </c>
      <c r="J9" s="35">
        <v>0</v>
      </c>
      <c r="K9" s="35">
        <v>172.8</v>
      </c>
      <c r="L9" s="32">
        <v>338.5</v>
      </c>
      <c r="M9" s="32">
        <v>6669.3</v>
      </c>
      <c r="N9" s="32">
        <v>64000</v>
      </c>
      <c r="O9" s="32">
        <v>11000</v>
      </c>
      <c r="P9" s="32">
        <v>0</v>
      </c>
      <c r="Q9" s="32">
        <v>200</v>
      </c>
    </row>
    <row r="10" spans="1:17" ht="15" customHeight="1">
      <c r="A10" s="33"/>
      <c r="B10" s="34" t="s">
        <v>26</v>
      </c>
      <c r="C10" s="29">
        <f>SUM(D10:E10)</f>
        <v>993.4</v>
      </c>
      <c r="D10" s="29">
        <v>763.5</v>
      </c>
      <c r="E10" s="38">
        <v>229.9</v>
      </c>
      <c r="F10" s="37">
        <f>SUM(G10:J10)</f>
        <v>57.6</v>
      </c>
      <c r="G10" s="29">
        <v>51.4</v>
      </c>
      <c r="H10" s="38">
        <v>2.2</v>
      </c>
      <c r="I10" s="29">
        <v>3</v>
      </c>
      <c r="J10" s="35">
        <v>1</v>
      </c>
      <c r="K10" s="35">
        <v>1051</v>
      </c>
      <c r="L10" s="32">
        <v>147.1</v>
      </c>
      <c r="M10" s="32">
        <v>1367.8</v>
      </c>
      <c r="N10" s="32">
        <v>300</v>
      </c>
      <c r="O10" s="32">
        <v>0</v>
      </c>
      <c r="P10" s="32">
        <v>286</v>
      </c>
      <c r="Q10" s="32">
        <v>160</v>
      </c>
    </row>
    <row r="11" spans="1:17" ht="15" customHeight="1">
      <c r="A11" s="33"/>
      <c r="B11" s="36" t="s">
        <v>24</v>
      </c>
      <c r="C11" s="29">
        <f>SUM(D11:E11)</f>
        <v>1166.1999999999998</v>
      </c>
      <c r="D11" s="29">
        <f>SUM(D9:D10)</f>
        <v>865.8</v>
      </c>
      <c r="E11" s="38">
        <f>SUM(E9:E10)</f>
        <v>300.4</v>
      </c>
      <c r="F11" s="37">
        <f>SUM(G11:J11)</f>
        <v>57.6</v>
      </c>
      <c r="G11" s="29">
        <f aca="true" t="shared" si="1" ref="G11:Q11">SUM(G9:G10)</f>
        <v>51.4</v>
      </c>
      <c r="H11" s="38">
        <f t="shared" si="1"/>
        <v>2.2</v>
      </c>
      <c r="I11" s="29">
        <f t="shared" si="1"/>
        <v>3</v>
      </c>
      <c r="J11" s="35">
        <f t="shared" si="1"/>
        <v>1</v>
      </c>
      <c r="K11" s="35">
        <v>1223</v>
      </c>
      <c r="L11" s="39">
        <f t="shared" si="1"/>
        <v>485.6</v>
      </c>
      <c r="M11" s="32">
        <f t="shared" si="1"/>
        <v>8037.1</v>
      </c>
      <c r="N11" s="32">
        <f t="shared" si="1"/>
        <v>64300</v>
      </c>
      <c r="O11" s="32">
        <f t="shared" si="1"/>
        <v>11000</v>
      </c>
      <c r="P11" s="32">
        <f t="shared" si="1"/>
        <v>286</v>
      </c>
      <c r="Q11" s="32">
        <f t="shared" si="1"/>
        <v>360</v>
      </c>
    </row>
    <row r="12" spans="1:17" ht="15" customHeight="1">
      <c r="A12" s="40"/>
      <c r="B12" s="41" t="s">
        <v>27</v>
      </c>
      <c r="C12" s="42">
        <f>SUM(D12:E12)</f>
        <v>149.6</v>
      </c>
      <c r="D12" s="43">
        <v>95.5</v>
      </c>
      <c r="E12" s="43">
        <v>54.1</v>
      </c>
      <c r="F12" s="44">
        <f>SUM(G12:J12)</f>
        <v>33.5</v>
      </c>
      <c r="G12" s="44">
        <v>20.6</v>
      </c>
      <c r="H12" s="43">
        <v>7.3</v>
      </c>
      <c r="I12" s="44">
        <v>4.1</v>
      </c>
      <c r="J12" s="43">
        <v>1.5</v>
      </c>
      <c r="K12" s="43">
        <v>183.1</v>
      </c>
      <c r="L12" s="45">
        <v>27</v>
      </c>
      <c r="M12" s="45">
        <v>260.5</v>
      </c>
      <c r="N12" s="45">
        <v>910</v>
      </c>
      <c r="O12" s="45">
        <v>1100</v>
      </c>
      <c r="P12" s="45">
        <v>64</v>
      </c>
      <c r="Q12" s="45">
        <v>38.8</v>
      </c>
    </row>
    <row r="13" spans="1:11" ht="12">
      <c r="A13" s="46"/>
      <c r="B13" s="47" t="s">
        <v>28</v>
      </c>
      <c r="C13" s="46"/>
      <c r="D13" s="46"/>
      <c r="E13" s="46"/>
      <c r="F13" s="46"/>
      <c r="G13" s="46"/>
      <c r="H13" s="46"/>
      <c r="I13" s="46"/>
      <c r="J13" s="46"/>
      <c r="K13" s="46"/>
    </row>
    <row r="16" ht="18" customHeight="1"/>
    <row r="18" ht="24.75" customHeight="1"/>
    <row r="19" s="48" customFormat="1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2" ht="18" customHeight="1"/>
    <row r="36" s="48" customFormat="1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7">
    <mergeCell ref="A5:B5"/>
    <mergeCell ref="A1:M1"/>
    <mergeCell ref="A3:B4"/>
    <mergeCell ref="C3:E3"/>
    <mergeCell ref="F3:J3"/>
    <mergeCell ref="K3:K4"/>
    <mergeCell ref="L3:Q3"/>
  </mergeCells>
  <printOptions/>
  <pageMargins left="0.5905511811023623" right="0" top="0.5905511811023623" bottom="0" header="0.7874015748031497" footer="0"/>
  <pageSetup orientation="portrait" paperSize="9" r:id="rId2"/>
  <colBreaks count="1" manualBreakCount="1">
    <brk id="9" max="1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2009-06-30T06:03:11Z</dcterms:created>
  <dcterms:modified xsi:type="dcterms:W3CDTF">2009-06-30T06:03:15Z</dcterms:modified>
  <cp:category/>
  <cp:version/>
  <cp:contentType/>
  <cp:contentStatus/>
</cp:coreProperties>
</file>