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0(1)" sheetId="1" r:id="rId1"/>
    <sheet name="70(2)" sheetId="2" r:id="rId2"/>
    <sheet name="70(3)" sheetId="3" r:id="rId3"/>
  </sheets>
  <externalReferences>
    <externalReference r:id="rId6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<sst xmlns="http://schemas.openxmlformats.org/spreadsheetml/2006/main" count="234" uniqueCount="98">
  <si>
    <t xml:space="preserve">                           70.  販        売        用        水        産        加        工        品        生        産</t>
  </si>
  <si>
    <t>昭和33年</t>
  </si>
  <si>
    <t xml:space="preserve">（単位  瓲）  </t>
  </si>
  <si>
    <t>市郡名</t>
  </si>
  <si>
    <t>素                                 乾</t>
  </si>
  <si>
    <t>塩                                           乾</t>
  </si>
  <si>
    <t>煮                                                   乾</t>
  </si>
  <si>
    <t>スルメ</t>
  </si>
  <si>
    <t>イワシ丸干</t>
  </si>
  <si>
    <t>その他</t>
  </si>
  <si>
    <t>イワシ</t>
  </si>
  <si>
    <t>アジ</t>
  </si>
  <si>
    <t>サバ</t>
  </si>
  <si>
    <t>イリコ</t>
  </si>
  <si>
    <t>イカナゴ</t>
  </si>
  <si>
    <t>干エビ</t>
  </si>
  <si>
    <t>干アミ</t>
  </si>
  <si>
    <t>生産</t>
  </si>
  <si>
    <t>数    量</t>
  </si>
  <si>
    <t>者数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</si>
  <si>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</si>
  <si>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</si>
  <si>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</si>
  <si>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</si>
  <si>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</si>
  <si>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</si>
  <si>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</si>
  <si>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</si>
  <si>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</si>
  <si>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</si>
  <si>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</si>
  <si>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</si>
  <si>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</si>
  <si>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</si>
  <si>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</si>
  <si>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</si>
  <si>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</si>
  <si>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</si>
  <si>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</si>
  <si>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</si>
  <si>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</si>
  <si>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</si>
  <si>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</si>
  <si>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</si>
  <si>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調査広報課</t>
  </si>
  <si>
    <t xml:space="preserve">                                            販        売        用        水        産        加        工        品        生        産        (2)</t>
  </si>
  <si>
    <t>昭和33年</t>
  </si>
  <si>
    <t>市郡名</t>
  </si>
  <si>
    <t>節                                     類</t>
  </si>
  <si>
    <t>塩                              蔵</t>
  </si>
  <si>
    <t>ツ               ク               ダ               ニ</t>
  </si>
  <si>
    <t>カツオブシ</t>
  </si>
  <si>
    <t>ケズリブシ</t>
  </si>
  <si>
    <t>その他</t>
  </si>
  <si>
    <t>エビ</t>
  </si>
  <si>
    <t>コンブ</t>
  </si>
  <si>
    <t>貝製品</t>
  </si>
  <si>
    <t>生産</t>
  </si>
  <si>
    <t>数    量</t>
  </si>
  <si>
    <t>者数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</si>
  <si>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</si>
  <si>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</si>
  <si>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</si>
  <si>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</si>
  <si>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</si>
  <si>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</si>
  <si>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</si>
  <si>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</si>
  <si>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</si>
  <si>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</si>
  <si>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</si>
  <si>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</si>
  <si>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</si>
  <si>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</si>
  <si>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</si>
  <si>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</si>
  <si>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</si>
  <si>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</si>
  <si>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</si>
  <si>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</si>
  <si>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</si>
  <si>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</si>
  <si>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</si>
  <si>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</si>
  <si>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調査広報課</t>
  </si>
  <si>
    <t xml:space="preserve">                                            販        売        用        水        産        加        工        品        生        産        (3)</t>
  </si>
  <si>
    <t xml:space="preserve">                            海                                                 藻                                     </t>
  </si>
  <si>
    <t>雑                 食                 品</t>
  </si>
  <si>
    <t>そ    の    他</t>
  </si>
  <si>
    <t>ホシノリ</t>
  </si>
  <si>
    <t>アオノリ</t>
  </si>
  <si>
    <t>ワカメ</t>
  </si>
  <si>
    <t>ヒジキ</t>
  </si>
  <si>
    <t>テングサ</t>
  </si>
  <si>
    <t>その他の海藻</t>
  </si>
  <si>
    <t>漬アミ</t>
  </si>
  <si>
    <t>ウニ</t>
  </si>
  <si>
    <t>肥料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</si>
</sst>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/>
    </xf>
    <xf numFmtId="0" fontId="21" fillId="0" borderId="14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 horizontal="distributed" vertical="center"/>
    </xf>
    <xf numFmtId="176" fontId="0" fillId="0" borderId="0" xfId="0" applyNumberFormat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176" fontId="0" fillId="0" borderId="24" xfId="0" applyNumberFormat="1" applyBorder="1" applyAlignment="1">
      <alignment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8&#27700;&#29987;&#26989;65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(1)"/>
      <sheetName val="68(2)"/>
      <sheetName val="68(3)"/>
      <sheetName val="69"/>
      <sheetName val="70(1)"/>
      <sheetName val="70(2)"/>
      <sheetName val="70(3)"/>
      <sheetName val="71"/>
      <sheetName val="72"/>
      <sheetName val="7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7">
      <selection activeCell="A1" sqref="A1:S1"/>
    </sheetView>
  </sheetViews>
  <sheetFormatPr defaultColWidth="9.00390625" defaultRowHeight="12.75"/>
  <cols>
    <col min="1" max="1" width="13.75390625" style="0" customWidth="1"/>
    <col min="2" max="2" width="5.75390625" style="0" customWidth="1"/>
    <col min="3" max="3" width="12.7539062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5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5.75390625" style="0" customWidth="1"/>
    <col min="23" max="23" width="12.75390625" style="0" customWidth="1"/>
    <col min="24" max="24" width="5.75390625" style="0" customWidth="1"/>
    <col min="25" max="25" width="12.75390625" style="0" customWidth="1"/>
  </cols>
  <sheetData>
    <row r="1" spans="1:2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t="s">
        <v>1</v>
      </c>
    </row>
    <row r="2" ht="12.75" thickBot="1">
      <c r="A2" s="2" t="s">
        <v>2</v>
      </c>
    </row>
    <row r="3" spans="1:25" ht="16.5" customHeight="1" thickTop="1">
      <c r="A3" s="3" t="s">
        <v>3</v>
      </c>
      <c r="B3" s="4" t="s">
        <v>4</v>
      </c>
      <c r="C3" s="5"/>
      <c r="D3" s="5"/>
      <c r="E3" s="5"/>
      <c r="F3" s="5"/>
      <c r="G3" s="6"/>
      <c r="H3" s="4" t="s">
        <v>5</v>
      </c>
      <c r="I3" s="5"/>
      <c r="J3" s="5"/>
      <c r="K3" s="5"/>
      <c r="L3" s="5"/>
      <c r="M3" s="5"/>
      <c r="N3" s="5"/>
      <c r="O3" s="6"/>
      <c r="P3" s="5" t="s">
        <v>6</v>
      </c>
      <c r="Q3" s="5"/>
      <c r="R3" s="5"/>
      <c r="S3" s="5"/>
      <c r="T3" s="5"/>
      <c r="U3" s="5"/>
      <c r="V3" s="5"/>
      <c r="W3" s="5"/>
      <c r="X3" s="5"/>
      <c r="Y3" s="5"/>
    </row>
    <row r="4" spans="1:25" ht="12">
      <c r="A4" s="7"/>
      <c r="B4" s="8" t="s">
        <v>7</v>
      </c>
      <c r="C4" s="9"/>
      <c r="D4" s="8" t="s">
        <v>8</v>
      </c>
      <c r="E4" s="10"/>
      <c r="F4" s="9" t="s">
        <v>9</v>
      </c>
      <c r="G4" s="10"/>
      <c r="H4" s="8" t="s">
        <v>10</v>
      </c>
      <c r="I4" s="9"/>
      <c r="J4" s="8" t="s">
        <v>11</v>
      </c>
      <c r="K4" s="10"/>
      <c r="L4" s="8" t="s">
        <v>12</v>
      </c>
      <c r="M4" s="10"/>
      <c r="N4" s="9" t="s">
        <v>9</v>
      </c>
      <c r="O4" s="10"/>
      <c r="P4" s="8" t="s">
        <v>13</v>
      </c>
      <c r="Q4" s="10"/>
      <c r="R4" s="8" t="s">
        <v>14</v>
      </c>
      <c r="S4" s="10"/>
      <c r="T4" s="8" t="s">
        <v>15</v>
      </c>
      <c r="U4" s="10"/>
      <c r="V4" s="8" t="s">
        <v>16</v>
      </c>
      <c r="W4" s="10"/>
      <c r="X4" s="9" t="s">
        <v>9</v>
      </c>
      <c r="Y4" s="9"/>
    </row>
    <row r="5" spans="1:25" ht="12">
      <c r="A5" s="7"/>
      <c r="B5" s="11" t="s">
        <v>17</v>
      </c>
      <c r="C5" s="12" t="s">
        <v>18</v>
      </c>
      <c r="D5" s="13" t="s">
        <v>17</v>
      </c>
      <c r="E5" s="12" t="s">
        <v>18</v>
      </c>
      <c r="F5" s="13" t="s">
        <v>17</v>
      </c>
      <c r="G5" s="12" t="s">
        <v>18</v>
      </c>
      <c r="H5" s="11" t="s">
        <v>17</v>
      </c>
      <c r="I5" s="12" t="s">
        <v>18</v>
      </c>
      <c r="J5" s="13" t="s">
        <v>17</v>
      </c>
      <c r="K5" s="12" t="s">
        <v>18</v>
      </c>
      <c r="L5" s="11" t="s">
        <v>17</v>
      </c>
      <c r="M5" s="12" t="s">
        <v>18</v>
      </c>
      <c r="N5" s="13" t="s">
        <v>17</v>
      </c>
      <c r="O5" s="12" t="s">
        <v>18</v>
      </c>
      <c r="P5" s="11" t="s">
        <v>17</v>
      </c>
      <c r="Q5" s="12" t="s">
        <v>18</v>
      </c>
      <c r="R5" s="11" t="s">
        <v>17</v>
      </c>
      <c r="S5" s="12" t="s">
        <v>18</v>
      </c>
      <c r="T5" s="11" t="s">
        <v>17</v>
      </c>
      <c r="U5" s="12" t="s">
        <v>18</v>
      </c>
      <c r="V5" s="11" t="s">
        <v>17</v>
      </c>
      <c r="W5" s="12" t="s">
        <v>18</v>
      </c>
      <c r="X5" s="13" t="s">
        <v>17</v>
      </c>
      <c r="Y5" s="14" t="s">
        <v>18</v>
      </c>
    </row>
    <row r="6" spans="1:25" ht="12">
      <c r="A6" s="15"/>
      <c r="B6" s="16" t="s">
        <v>19</v>
      </c>
      <c r="C6" s="17"/>
      <c r="D6" s="18" t="s">
        <v>19</v>
      </c>
      <c r="E6" s="17"/>
      <c r="F6" s="18" t="s">
        <v>19</v>
      </c>
      <c r="G6" s="17"/>
      <c r="H6" s="16" t="s">
        <v>19</v>
      </c>
      <c r="I6" s="17"/>
      <c r="J6" s="18" t="s">
        <v>19</v>
      </c>
      <c r="K6" s="17"/>
      <c r="L6" s="16" t="s">
        <v>19</v>
      </c>
      <c r="M6" s="17"/>
      <c r="N6" s="18" t="s">
        <v>19</v>
      </c>
      <c r="O6" s="17"/>
      <c r="P6" s="16" t="s">
        <v>19</v>
      </c>
      <c r="Q6" s="17"/>
      <c r="R6" s="16" t="s">
        <v>19</v>
      </c>
      <c r="S6" s="17"/>
      <c r="T6" s="16" t="s">
        <v>19</v>
      </c>
      <c r="U6" s="17"/>
      <c r="V6" s="16" t="s">
        <v>19</v>
      </c>
      <c r="W6" s="17"/>
      <c r="X6" s="18" t="s">
        <v>19</v>
      </c>
      <c r="Y6" s="19"/>
    </row>
    <row r="7" ht="7.5" customHeight="1">
      <c r="A7" s="20"/>
    </row>
    <row r="8" spans="1:25" s="23" customFormat="1" ht="12">
      <c r="A8" s="21" t="s">
        <v>20</v>
      </c>
      <c r="B8" s="22">
        <f>SUM(B10:B35)</f>
        <v>278</v>
      </c>
      <c r="C8" s="22">
        <f aca="true" t="shared" si="0" ref="C8:Y8">SUM(C10:C35)</f>
        <v>3188</v>
      </c>
      <c r="D8" s="22">
        <f t="shared" si="0"/>
        <v>163</v>
      </c>
      <c r="E8" s="22">
        <f t="shared" si="0"/>
        <v>35940</v>
      </c>
      <c r="F8" s="22">
        <v>52</v>
      </c>
      <c r="G8" s="22">
        <v>22091</v>
      </c>
      <c r="H8" s="22">
        <f t="shared" si="0"/>
        <v>543</v>
      </c>
      <c r="I8" s="22">
        <f t="shared" si="0"/>
        <v>361016</v>
      </c>
      <c r="J8" s="22">
        <f t="shared" si="0"/>
        <v>146</v>
      </c>
      <c r="K8" s="22">
        <f t="shared" si="0"/>
        <v>283744</v>
      </c>
      <c r="L8" s="22">
        <f t="shared" si="0"/>
        <v>38</v>
      </c>
      <c r="M8" s="22">
        <f t="shared" si="0"/>
        <v>114934</v>
      </c>
      <c r="N8" s="22">
        <f t="shared" si="0"/>
        <v>0</v>
      </c>
      <c r="O8" s="22">
        <f t="shared" si="0"/>
        <v>0</v>
      </c>
      <c r="P8" s="22">
        <f t="shared" si="0"/>
        <v>700</v>
      </c>
      <c r="Q8" s="22">
        <f t="shared" si="0"/>
        <v>2662639</v>
      </c>
      <c r="R8" s="22">
        <f t="shared" si="0"/>
        <v>0</v>
      </c>
      <c r="S8" s="22">
        <f t="shared" si="0"/>
        <v>0</v>
      </c>
      <c r="T8" s="22">
        <f t="shared" si="0"/>
        <v>25</v>
      </c>
      <c r="U8" s="22">
        <f t="shared" si="0"/>
        <v>130875</v>
      </c>
      <c r="V8" s="22">
        <f t="shared" si="0"/>
        <v>0</v>
      </c>
      <c r="W8" s="22">
        <f t="shared" si="0"/>
        <v>0</v>
      </c>
      <c r="X8" s="22">
        <f t="shared" si="0"/>
        <v>83</v>
      </c>
      <c r="Y8" s="22">
        <f t="shared" si="0"/>
        <v>218719</v>
      </c>
    </row>
    <row r="9" spans="1:25" ht="7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8" customFormat="1" ht="12">
      <c r="A10" s="26" t="s">
        <v>21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67</v>
      </c>
      <c r="Q10" s="27">
        <v>7425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s="28" customFormat="1" ht="12">
      <c r="A11" s="26" t="s">
        <v>22</v>
      </c>
      <c r="B11" s="27">
        <v>0</v>
      </c>
      <c r="C11" s="27">
        <v>0</v>
      </c>
      <c r="D11" s="27">
        <v>2</v>
      </c>
      <c r="E11" s="27">
        <v>2250</v>
      </c>
      <c r="F11" s="27">
        <v>0</v>
      </c>
      <c r="G11" s="27">
        <v>0</v>
      </c>
      <c r="H11" s="27">
        <v>2</v>
      </c>
      <c r="I11" s="27">
        <v>18750</v>
      </c>
      <c r="J11" s="27">
        <v>0</v>
      </c>
      <c r="K11" s="27">
        <v>0</v>
      </c>
      <c r="L11" s="27">
        <v>2</v>
      </c>
      <c r="M11" s="27">
        <v>2813</v>
      </c>
      <c r="N11" s="27">
        <v>0</v>
      </c>
      <c r="O11" s="27">
        <v>0</v>
      </c>
      <c r="P11" s="27">
        <v>106</v>
      </c>
      <c r="Q11" s="27">
        <v>330000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s="28" customFormat="1" ht="12">
      <c r="A12" s="26" t="s">
        <v>23</v>
      </c>
      <c r="B12" s="27">
        <v>0</v>
      </c>
      <c r="C12" s="27">
        <v>0</v>
      </c>
      <c r="D12" s="27">
        <v>0</v>
      </c>
      <c r="E12" s="27">
        <v>0</v>
      </c>
      <c r="F12" s="27">
        <v>23</v>
      </c>
      <c r="G12" s="27">
        <v>13500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21</v>
      </c>
      <c r="U12" s="27">
        <v>114375</v>
      </c>
      <c r="V12" s="27">
        <v>0</v>
      </c>
      <c r="W12" s="27">
        <v>0</v>
      </c>
      <c r="X12" s="27">
        <v>31</v>
      </c>
      <c r="Y12" s="27">
        <v>96375</v>
      </c>
    </row>
    <row r="13" spans="1:25" s="28" customFormat="1" ht="12">
      <c r="A13" s="26" t="s">
        <v>24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s="28" customFormat="1" ht="12">
      <c r="A14" s="26" t="s">
        <v>25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50</v>
      </c>
      <c r="Q14" s="27">
        <v>611250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s="28" customFormat="1" ht="12">
      <c r="A15" s="26" t="s">
        <v>26</v>
      </c>
      <c r="B15" s="27">
        <v>0</v>
      </c>
      <c r="C15" s="27">
        <v>0</v>
      </c>
      <c r="D15" s="27">
        <v>0</v>
      </c>
      <c r="E15" s="27">
        <v>0</v>
      </c>
      <c r="F15" s="27">
        <v>1</v>
      </c>
      <c r="G15" s="27">
        <v>6000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20</v>
      </c>
      <c r="Q15" s="27">
        <v>553500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s="28" customFormat="1" ht="7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s="28" customFormat="1" ht="12">
      <c r="A17" s="26" t="s">
        <v>27</v>
      </c>
      <c r="B17" s="27">
        <v>0</v>
      </c>
      <c r="C17" s="27">
        <v>0</v>
      </c>
      <c r="D17" s="27">
        <v>87</v>
      </c>
      <c r="E17" s="27">
        <v>4050</v>
      </c>
      <c r="F17" s="27">
        <v>0</v>
      </c>
      <c r="G17" s="27">
        <v>0</v>
      </c>
      <c r="H17" s="27">
        <v>170</v>
      </c>
      <c r="I17" s="27">
        <v>161906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s="28" customFormat="1" ht="12">
      <c r="A18" s="26" t="s">
        <v>28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s="28" customFormat="1" ht="12">
      <c r="A19" s="26" t="s">
        <v>29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s="28" customFormat="1" ht="12">
      <c r="A20" s="26" t="s">
        <v>30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2</v>
      </c>
      <c r="Q20" s="27">
        <v>67500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s="28" customFormat="1" ht="12">
      <c r="A21" s="26" t="s">
        <v>31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10</v>
      </c>
      <c r="Q21" s="27">
        <v>102750</v>
      </c>
      <c r="R21" s="27">
        <v>0</v>
      </c>
      <c r="S21" s="27">
        <v>0</v>
      </c>
      <c r="T21" s="27">
        <v>4</v>
      </c>
      <c r="U21" s="27">
        <v>16500</v>
      </c>
      <c r="V21" s="27">
        <v>0</v>
      </c>
      <c r="W21" s="27">
        <v>0</v>
      </c>
      <c r="X21" s="27">
        <v>0</v>
      </c>
      <c r="Y21" s="27">
        <v>0</v>
      </c>
    </row>
    <row r="22" spans="1:25" s="28" customFormat="1" ht="7.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s="28" customFormat="1" ht="12">
      <c r="A23" s="26" t="s">
        <v>32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</row>
    <row r="24" spans="1:25" s="28" customFormat="1" ht="12">
      <c r="A24" s="26" t="s">
        <v>33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264</v>
      </c>
      <c r="I24" s="27">
        <v>9863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s="28" customFormat="1" ht="12">
      <c r="A25" s="26" t="s">
        <v>34</v>
      </c>
      <c r="B25" s="27">
        <v>0</v>
      </c>
      <c r="C25" s="27">
        <v>0</v>
      </c>
      <c r="D25" s="27">
        <v>10</v>
      </c>
      <c r="E25" s="27">
        <v>563</v>
      </c>
      <c r="F25" s="27">
        <v>0</v>
      </c>
      <c r="G25" s="27">
        <v>0</v>
      </c>
      <c r="H25" s="27">
        <v>52</v>
      </c>
      <c r="I25" s="27">
        <v>76875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1</v>
      </c>
      <c r="Y25" s="27">
        <v>225</v>
      </c>
    </row>
    <row r="26" spans="1:25" s="28" customFormat="1" ht="12">
      <c r="A26" s="26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</row>
    <row r="27" spans="1:25" s="28" customFormat="1" ht="12">
      <c r="A27" s="26" t="s">
        <v>36</v>
      </c>
      <c r="B27" s="27">
        <v>180</v>
      </c>
      <c r="C27" s="27">
        <v>1688</v>
      </c>
      <c r="D27" s="27">
        <v>25</v>
      </c>
      <c r="E27" s="27">
        <v>56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38</v>
      </c>
      <c r="Q27" s="27">
        <v>5183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</row>
    <row r="28" spans="1:25" s="28" customFormat="1" ht="12">
      <c r="A28" s="26" t="s">
        <v>37</v>
      </c>
      <c r="B28" s="27">
        <v>98</v>
      </c>
      <c r="C28" s="27">
        <v>1500</v>
      </c>
      <c r="D28" s="27">
        <v>39</v>
      </c>
      <c r="E28" s="27">
        <v>29021</v>
      </c>
      <c r="F28" s="27">
        <v>52</v>
      </c>
      <c r="G28" s="27">
        <v>22091</v>
      </c>
      <c r="H28" s="27">
        <v>55</v>
      </c>
      <c r="I28" s="27">
        <v>93622</v>
      </c>
      <c r="J28" s="27">
        <v>146</v>
      </c>
      <c r="K28" s="27">
        <v>283744</v>
      </c>
      <c r="L28" s="27">
        <v>36</v>
      </c>
      <c r="M28" s="27">
        <v>112121</v>
      </c>
      <c r="N28" s="27">
        <v>0</v>
      </c>
      <c r="O28" s="27">
        <v>0</v>
      </c>
      <c r="P28" s="27">
        <v>407</v>
      </c>
      <c r="Q28" s="27">
        <v>985031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51</v>
      </c>
      <c r="Y28" s="27">
        <v>122119</v>
      </c>
    </row>
    <row r="29" spans="1:25" s="28" customFormat="1" ht="7.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s="28" customFormat="1" ht="12">
      <c r="A30" s="26" t="s">
        <v>38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</row>
    <row r="31" spans="1:25" s="28" customFormat="1" ht="12">
      <c r="A31" s="26" t="s">
        <v>39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</row>
    <row r="32" spans="1:25" s="28" customFormat="1" ht="12">
      <c r="A32" s="26" t="s">
        <v>40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</row>
    <row r="33" spans="1:25" s="28" customFormat="1" ht="12">
      <c r="A33" s="26" t="s">
        <v>41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</row>
    <row r="34" spans="1:25" s="28" customFormat="1" ht="12">
      <c r="A34" s="26" t="s">
        <v>42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</row>
    <row r="35" spans="1:25" s="28" customFormat="1" ht="12">
      <c r="A35" s="26" t="s">
        <v>43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</row>
    <row r="36" spans="1:25" ht="7.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ht="12">
      <c r="A37" s="31" t="s">
        <v>44</v>
      </c>
    </row>
  </sheetData>
  <sheetProtection/>
  <mergeCells count="29">
    <mergeCell ref="U5:U6"/>
    <mergeCell ref="W5:W6"/>
    <mergeCell ref="Y5:Y6"/>
    <mergeCell ref="X4:Y4"/>
    <mergeCell ref="C5:C6"/>
    <mergeCell ref="E5:E6"/>
    <mergeCell ref="G5:G6"/>
    <mergeCell ref="I5:I6"/>
    <mergeCell ref="K5:K6"/>
    <mergeCell ref="M5:M6"/>
    <mergeCell ref="O5:O6"/>
    <mergeCell ref="Q5:Q6"/>
    <mergeCell ref="S5:S6"/>
    <mergeCell ref="L4:M4"/>
    <mergeCell ref="N4:O4"/>
    <mergeCell ref="P4:Q4"/>
    <mergeCell ref="R4:S4"/>
    <mergeCell ref="T4:U4"/>
    <mergeCell ref="V4:W4"/>
    <mergeCell ref="A1:S1"/>
    <mergeCell ref="A3:A6"/>
    <mergeCell ref="B3:G3"/>
    <mergeCell ref="H3:O3"/>
    <mergeCell ref="P3:Y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portrait" paperSize="9" scale="7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3.75390625" style="0" customWidth="1"/>
    <col min="2" max="2" width="5.75390625" style="0" customWidth="1"/>
    <col min="3" max="3" width="12.7539062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5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5.75390625" style="0" customWidth="1"/>
    <col min="23" max="23" width="12.75390625" style="0" customWidth="1"/>
    <col min="24" max="24" width="5.75390625" style="0" customWidth="1"/>
    <col min="25" max="25" width="12.75390625" style="0" customWidth="1"/>
  </cols>
  <sheetData>
    <row r="1" spans="1:24" ht="16.5" customHeight="1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X1" t="s">
        <v>46</v>
      </c>
    </row>
    <row r="2" ht="12.75" thickBot="1">
      <c r="A2" s="2"/>
    </row>
    <row r="3" spans="1:25" ht="16.5" customHeight="1" thickTop="1">
      <c r="A3" s="3" t="s">
        <v>47</v>
      </c>
      <c r="B3" s="4" t="s">
        <v>48</v>
      </c>
      <c r="C3" s="5"/>
      <c r="D3" s="5"/>
      <c r="E3" s="5"/>
      <c r="F3" s="5"/>
      <c r="G3" s="5"/>
      <c r="H3" s="5"/>
      <c r="I3" s="6"/>
      <c r="J3" s="4" t="s">
        <v>49</v>
      </c>
      <c r="K3" s="5"/>
      <c r="L3" s="5"/>
      <c r="M3" s="5"/>
      <c r="N3" s="5"/>
      <c r="O3" s="6"/>
      <c r="P3" s="4" t="s">
        <v>50</v>
      </c>
      <c r="Q3" s="5"/>
      <c r="R3" s="5"/>
      <c r="S3" s="5"/>
      <c r="T3" s="5"/>
      <c r="U3" s="5"/>
      <c r="V3" s="5"/>
      <c r="W3" s="5"/>
      <c r="X3" s="5"/>
      <c r="Y3" s="5"/>
    </row>
    <row r="4" spans="1:25" ht="12">
      <c r="A4" s="7"/>
      <c r="B4" s="8" t="s">
        <v>51</v>
      </c>
      <c r="C4" s="9"/>
      <c r="D4" s="8" t="s">
        <v>52</v>
      </c>
      <c r="E4" s="10"/>
      <c r="F4" s="9" t="s">
        <v>10</v>
      </c>
      <c r="G4" s="10"/>
      <c r="H4" s="8" t="s">
        <v>9</v>
      </c>
      <c r="I4" s="9"/>
      <c r="J4" s="8" t="s">
        <v>20</v>
      </c>
      <c r="K4" s="10"/>
      <c r="L4" s="8" t="s">
        <v>10</v>
      </c>
      <c r="M4" s="10"/>
      <c r="N4" s="9" t="s">
        <v>53</v>
      </c>
      <c r="O4" s="10"/>
      <c r="P4" s="8" t="s">
        <v>7</v>
      </c>
      <c r="Q4" s="10"/>
      <c r="R4" s="8" t="s">
        <v>54</v>
      </c>
      <c r="S4" s="10"/>
      <c r="T4" s="8" t="s">
        <v>55</v>
      </c>
      <c r="U4" s="10"/>
      <c r="V4" s="8" t="s">
        <v>56</v>
      </c>
      <c r="W4" s="10"/>
      <c r="X4" s="9" t="s">
        <v>53</v>
      </c>
      <c r="Y4" s="9"/>
    </row>
    <row r="5" spans="1:25" ht="12">
      <c r="A5" s="7"/>
      <c r="B5" s="11" t="s">
        <v>57</v>
      </c>
      <c r="C5" s="12" t="s">
        <v>58</v>
      </c>
      <c r="D5" s="13" t="s">
        <v>57</v>
      </c>
      <c r="E5" s="12" t="s">
        <v>58</v>
      </c>
      <c r="F5" s="13" t="s">
        <v>57</v>
      </c>
      <c r="G5" s="12" t="s">
        <v>58</v>
      </c>
      <c r="H5" s="11" t="s">
        <v>57</v>
      </c>
      <c r="I5" s="12" t="s">
        <v>58</v>
      </c>
      <c r="J5" s="13" t="s">
        <v>57</v>
      </c>
      <c r="K5" s="12" t="s">
        <v>58</v>
      </c>
      <c r="L5" s="11" t="s">
        <v>57</v>
      </c>
      <c r="M5" s="12" t="s">
        <v>58</v>
      </c>
      <c r="N5" s="13" t="s">
        <v>57</v>
      </c>
      <c r="O5" s="12" t="s">
        <v>58</v>
      </c>
      <c r="P5" s="11" t="s">
        <v>57</v>
      </c>
      <c r="Q5" s="12" t="s">
        <v>58</v>
      </c>
      <c r="R5" s="11" t="s">
        <v>57</v>
      </c>
      <c r="S5" s="12" t="s">
        <v>58</v>
      </c>
      <c r="T5" s="11" t="s">
        <v>57</v>
      </c>
      <c r="U5" s="12" t="s">
        <v>58</v>
      </c>
      <c r="V5" s="11" t="s">
        <v>57</v>
      </c>
      <c r="W5" s="12" t="s">
        <v>58</v>
      </c>
      <c r="X5" s="13" t="s">
        <v>57</v>
      </c>
      <c r="Y5" s="14" t="s">
        <v>58</v>
      </c>
    </row>
    <row r="6" spans="1:25" ht="12">
      <c r="A6" s="15"/>
      <c r="B6" s="16" t="s">
        <v>59</v>
      </c>
      <c r="C6" s="17"/>
      <c r="D6" s="18" t="s">
        <v>59</v>
      </c>
      <c r="E6" s="17"/>
      <c r="F6" s="18" t="s">
        <v>59</v>
      </c>
      <c r="G6" s="17"/>
      <c r="H6" s="16" t="s">
        <v>59</v>
      </c>
      <c r="I6" s="17"/>
      <c r="J6" s="18" t="s">
        <v>59</v>
      </c>
      <c r="K6" s="17"/>
      <c r="L6" s="16" t="s">
        <v>59</v>
      </c>
      <c r="M6" s="17"/>
      <c r="N6" s="18" t="s">
        <v>59</v>
      </c>
      <c r="O6" s="17"/>
      <c r="P6" s="16" t="s">
        <v>59</v>
      </c>
      <c r="Q6" s="17"/>
      <c r="R6" s="16" t="s">
        <v>59</v>
      </c>
      <c r="S6" s="17"/>
      <c r="T6" s="16" t="s">
        <v>59</v>
      </c>
      <c r="U6" s="17"/>
      <c r="V6" s="16" t="s">
        <v>59</v>
      </c>
      <c r="W6" s="17"/>
      <c r="X6" s="18" t="s">
        <v>59</v>
      </c>
      <c r="Y6" s="19"/>
    </row>
    <row r="7" ht="7.5" customHeight="1">
      <c r="A7" s="20"/>
    </row>
    <row r="8" spans="1:25" s="23" customFormat="1" ht="12">
      <c r="A8" s="21" t="s">
        <v>60</v>
      </c>
      <c r="B8" s="22">
        <f aca="true" t="shared" si="0" ref="B8:Y8">SUM(B10:B35)</f>
        <v>0</v>
      </c>
      <c r="C8" s="22">
        <f t="shared" si="0"/>
        <v>0</v>
      </c>
      <c r="D8" s="22">
        <f t="shared" si="0"/>
        <v>11</v>
      </c>
      <c r="E8" s="22">
        <f t="shared" si="0"/>
        <v>16388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>L8+N8</f>
        <v>0</v>
      </c>
      <c r="K8" s="22">
        <f>M8+O8</f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2</v>
      </c>
      <c r="Q8" s="22">
        <f t="shared" si="0"/>
        <v>41250</v>
      </c>
      <c r="R8" s="22">
        <f t="shared" si="0"/>
        <v>0</v>
      </c>
      <c r="S8" s="22">
        <f t="shared" si="0"/>
        <v>0</v>
      </c>
      <c r="T8" s="22">
        <f t="shared" si="0"/>
        <v>2</v>
      </c>
      <c r="U8" s="22">
        <f t="shared" si="0"/>
        <v>52500</v>
      </c>
      <c r="V8" s="22">
        <f t="shared" si="0"/>
        <v>0</v>
      </c>
      <c r="W8" s="22">
        <f t="shared" si="0"/>
        <v>0</v>
      </c>
      <c r="X8" s="22">
        <f t="shared" si="0"/>
        <v>2</v>
      </c>
      <c r="Y8" s="22">
        <f t="shared" si="0"/>
        <v>40125</v>
      </c>
    </row>
    <row r="9" spans="1:25" ht="7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8" customFormat="1" ht="12">
      <c r="A10" s="26" t="s">
        <v>61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 aca="true" t="shared" si="1" ref="J10:K25">L10+N10</f>
        <v>0</v>
      </c>
      <c r="K10" s="27">
        <f t="shared" si="1"/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s="28" customFormat="1" ht="12">
      <c r="A11" s="26" t="s">
        <v>62</v>
      </c>
      <c r="B11" s="27">
        <v>0</v>
      </c>
      <c r="C11" s="27">
        <v>0</v>
      </c>
      <c r="D11" s="27">
        <v>8</v>
      </c>
      <c r="E11" s="27">
        <v>15000</v>
      </c>
      <c r="F11" s="27">
        <v>0</v>
      </c>
      <c r="G11" s="27">
        <v>0</v>
      </c>
      <c r="H11" s="27">
        <v>0</v>
      </c>
      <c r="I11" s="27">
        <v>0</v>
      </c>
      <c r="J11" s="27">
        <f t="shared" si="1"/>
        <v>0</v>
      </c>
      <c r="K11" s="27">
        <f t="shared" si="1"/>
        <v>0</v>
      </c>
      <c r="L11" s="27">
        <v>0</v>
      </c>
      <c r="M11" s="27">
        <v>0</v>
      </c>
      <c r="N11" s="27">
        <v>0</v>
      </c>
      <c r="O11" s="27">
        <v>0</v>
      </c>
      <c r="P11" s="27">
        <v>2</v>
      </c>
      <c r="Q11" s="27">
        <v>41250</v>
      </c>
      <c r="R11" s="27">
        <v>0</v>
      </c>
      <c r="S11" s="27">
        <v>0</v>
      </c>
      <c r="T11" s="27">
        <v>2</v>
      </c>
      <c r="U11" s="27">
        <v>52500</v>
      </c>
      <c r="V11" s="27">
        <v>0</v>
      </c>
      <c r="W11" s="27">
        <v>0</v>
      </c>
      <c r="X11" s="27">
        <v>2</v>
      </c>
      <c r="Y11" s="27">
        <v>40125</v>
      </c>
    </row>
    <row r="12" spans="1:25" s="28" customFormat="1" ht="12">
      <c r="A12" s="26" t="s">
        <v>63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f t="shared" si="1"/>
        <v>0</v>
      </c>
      <c r="K12" s="27">
        <f t="shared" si="1"/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s="28" customFormat="1" ht="12">
      <c r="A13" s="26" t="s">
        <v>64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f t="shared" si="1"/>
        <v>0</v>
      </c>
      <c r="K13" s="27">
        <f t="shared" si="1"/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s="28" customFormat="1" ht="12">
      <c r="A14" s="26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f t="shared" si="1"/>
        <v>0</v>
      </c>
      <c r="K14" s="27">
        <f t="shared" si="1"/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s="28" customFormat="1" ht="12">
      <c r="A15" s="26" t="s">
        <v>66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f t="shared" si="1"/>
        <v>0</v>
      </c>
      <c r="K15" s="27">
        <f t="shared" si="1"/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s="28" customFormat="1" ht="7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s="28" customFormat="1" ht="12">
      <c r="A17" s="26" t="s">
        <v>67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f aca="true" t="shared" si="2" ref="J17:K35">L17+N17</f>
        <v>0</v>
      </c>
      <c r="K17" s="27">
        <f t="shared" si="1"/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s="28" customFormat="1" ht="12">
      <c r="A18" s="26" t="s">
        <v>68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f t="shared" si="2"/>
        <v>0</v>
      </c>
      <c r="K18" s="27">
        <f t="shared" si="1"/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s="28" customFormat="1" ht="12">
      <c r="A19" s="26" t="s">
        <v>69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f t="shared" si="2"/>
        <v>0</v>
      </c>
      <c r="K19" s="27">
        <f t="shared" si="1"/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s="28" customFormat="1" ht="12">
      <c r="A20" s="26" t="s">
        <v>70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f t="shared" si="2"/>
        <v>0</v>
      </c>
      <c r="K20" s="27">
        <f t="shared" si="1"/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s="28" customFormat="1" ht="12">
      <c r="A21" s="26" t="s">
        <v>71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f t="shared" si="2"/>
        <v>0</v>
      </c>
      <c r="K21" s="27">
        <f t="shared" si="1"/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s="28" customFormat="1" ht="7.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s="28" customFormat="1" ht="12">
      <c r="A23" s="26" t="s">
        <v>72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f t="shared" si="2"/>
        <v>0</v>
      </c>
      <c r="K23" s="27">
        <f t="shared" si="1"/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</row>
    <row r="24" spans="1:25" s="28" customFormat="1" ht="12">
      <c r="A24" s="26" t="s">
        <v>73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f t="shared" si="2"/>
        <v>0</v>
      </c>
      <c r="K24" s="27">
        <f t="shared" si="1"/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s="28" customFormat="1" ht="12">
      <c r="A25" s="26" t="s">
        <v>74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f t="shared" si="2"/>
        <v>0</v>
      </c>
      <c r="K25" s="27">
        <f t="shared" si="1"/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</row>
    <row r="26" spans="1:25" s="28" customFormat="1" ht="12">
      <c r="A26" s="26" t="s">
        <v>75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f t="shared" si="2"/>
        <v>0</v>
      </c>
      <c r="K26" s="27">
        <f t="shared" si="2"/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</row>
    <row r="27" spans="1:25" s="28" customFormat="1" ht="12">
      <c r="A27" s="26" t="s">
        <v>76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f t="shared" si="2"/>
        <v>0</v>
      </c>
      <c r="K27" s="27">
        <f t="shared" si="2"/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</row>
    <row r="28" spans="1:25" s="28" customFormat="1" ht="12">
      <c r="A28" s="26" t="s">
        <v>77</v>
      </c>
      <c r="B28" s="27">
        <v>0</v>
      </c>
      <c r="C28" s="27">
        <v>0</v>
      </c>
      <c r="D28" s="27">
        <v>3</v>
      </c>
      <c r="E28" s="27">
        <v>1388</v>
      </c>
      <c r="F28" s="27">
        <v>0</v>
      </c>
      <c r="G28" s="27">
        <v>0</v>
      </c>
      <c r="H28" s="27">
        <v>0</v>
      </c>
      <c r="I28" s="27">
        <v>0</v>
      </c>
      <c r="J28" s="27">
        <f t="shared" si="2"/>
        <v>0</v>
      </c>
      <c r="K28" s="27">
        <f t="shared" si="2"/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</row>
    <row r="29" spans="1:25" s="28" customFormat="1" ht="7.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s="28" customFormat="1" ht="12">
      <c r="A30" s="26" t="s">
        <v>78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f t="shared" si="2"/>
        <v>0</v>
      </c>
      <c r="K30" s="27">
        <f t="shared" si="2"/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</row>
    <row r="31" spans="1:25" s="28" customFormat="1" ht="12">
      <c r="A31" s="26" t="s">
        <v>79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f t="shared" si="2"/>
        <v>0</v>
      </c>
      <c r="K31" s="27">
        <f t="shared" si="2"/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</row>
    <row r="32" spans="1:25" s="28" customFormat="1" ht="12">
      <c r="A32" s="26" t="s">
        <v>80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f t="shared" si="2"/>
        <v>0</v>
      </c>
      <c r="K32" s="27">
        <f t="shared" si="2"/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</row>
    <row r="33" spans="1:25" s="28" customFormat="1" ht="12">
      <c r="A33" s="26" t="s">
        <v>81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f t="shared" si="2"/>
        <v>0</v>
      </c>
      <c r="K33" s="27">
        <f t="shared" si="2"/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</row>
    <row r="34" spans="1:25" s="28" customFormat="1" ht="12">
      <c r="A34" s="26" t="s">
        <v>82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f t="shared" si="2"/>
        <v>0</v>
      </c>
      <c r="K34" s="27">
        <f t="shared" si="2"/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</row>
    <row r="35" spans="1:25" s="28" customFormat="1" ht="12">
      <c r="A35" s="26" t="s">
        <v>83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f t="shared" si="2"/>
        <v>0</v>
      </c>
      <c r="K35" s="27">
        <f t="shared" si="2"/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</row>
    <row r="36" spans="1:25" ht="7.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ht="12">
      <c r="A37" s="31" t="s">
        <v>84</v>
      </c>
    </row>
  </sheetData>
  <sheetProtection/>
  <mergeCells count="29">
    <mergeCell ref="U5:U6"/>
    <mergeCell ref="W5:W6"/>
    <mergeCell ref="Y5:Y6"/>
    <mergeCell ref="X4:Y4"/>
    <mergeCell ref="C5:C6"/>
    <mergeCell ref="E5:E6"/>
    <mergeCell ref="G5:G6"/>
    <mergeCell ref="I5:I6"/>
    <mergeCell ref="K5:K6"/>
    <mergeCell ref="M5:M6"/>
    <mergeCell ref="O5:O6"/>
    <mergeCell ref="Q5:Q6"/>
    <mergeCell ref="S5:S6"/>
    <mergeCell ref="L4:M4"/>
    <mergeCell ref="N4:O4"/>
    <mergeCell ref="P4:Q4"/>
    <mergeCell ref="R4:S4"/>
    <mergeCell ref="T4:U4"/>
    <mergeCell ref="V4:W4"/>
    <mergeCell ref="A1:S1"/>
    <mergeCell ref="A3:A6"/>
    <mergeCell ref="B3:I3"/>
    <mergeCell ref="J3:O3"/>
    <mergeCell ref="P3:Y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portrait" paperSize="9" scale="7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:S1"/>
    </sheetView>
  </sheetViews>
  <sheetFormatPr defaultColWidth="9.00390625" defaultRowHeight="12.75"/>
  <cols>
    <col min="1" max="1" width="13.75390625" style="0" customWidth="1"/>
    <col min="2" max="2" width="7.75390625" style="0" customWidth="1"/>
    <col min="3" max="3" width="12.7539062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5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5.75390625" style="0" customWidth="1"/>
    <col min="23" max="23" width="12.75390625" style="0" customWidth="1"/>
    <col min="24" max="24" width="5.75390625" style="0" customWidth="1"/>
    <col min="25" max="25" width="12.75390625" style="0" customWidth="1"/>
  </cols>
  <sheetData>
    <row r="1" spans="1:22" ht="16.5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V1" t="s">
        <v>46</v>
      </c>
    </row>
    <row r="2" ht="12.75" thickBot="1">
      <c r="A2" s="2"/>
    </row>
    <row r="3" spans="1:23" ht="16.5" customHeight="1" thickTop="1">
      <c r="A3" s="3" t="s">
        <v>47</v>
      </c>
      <c r="B3" s="4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4" t="s">
        <v>87</v>
      </c>
      <c r="O3" s="5"/>
      <c r="P3" s="5"/>
      <c r="Q3" s="5"/>
      <c r="R3" s="5"/>
      <c r="S3" s="5"/>
      <c r="T3" s="5"/>
      <c r="U3" s="6"/>
      <c r="V3" s="4" t="s">
        <v>88</v>
      </c>
      <c r="W3" s="5"/>
    </row>
    <row r="4" spans="1:23" ht="12" customHeight="1">
      <c r="A4" s="7"/>
      <c r="B4" s="8" t="s">
        <v>89</v>
      </c>
      <c r="C4" s="9"/>
      <c r="D4" s="8" t="s">
        <v>90</v>
      </c>
      <c r="E4" s="10"/>
      <c r="F4" s="9" t="s">
        <v>91</v>
      </c>
      <c r="G4" s="10"/>
      <c r="H4" s="8" t="s">
        <v>92</v>
      </c>
      <c r="I4" s="9"/>
      <c r="J4" s="8" t="s">
        <v>93</v>
      </c>
      <c r="K4" s="10"/>
      <c r="L4" s="33" t="s">
        <v>94</v>
      </c>
      <c r="M4" s="34"/>
      <c r="N4" s="9" t="s">
        <v>20</v>
      </c>
      <c r="O4" s="10"/>
      <c r="P4" s="8" t="s">
        <v>95</v>
      </c>
      <c r="Q4" s="10"/>
      <c r="R4" s="8" t="s">
        <v>96</v>
      </c>
      <c r="S4" s="10"/>
      <c r="T4" s="8" t="s">
        <v>9</v>
      </c>
      <c r="U4" s="10"/>
      <c r="V4" s="9" t="s">
        <v>97</v>
      </c>
      <c r="W4" s="9"/>
    </row>
    <row r="5" spans="1:23" ht="12">
      <c r="A5" s="7"/>
      <c r="B5" s="11" t="s">
        <v>57</v>
      </c>
      <c r="C5" s="12" t="s">
        <v>58</v>
      </c>
      <c r="D5" s="13" t="s">
        <v>57</v>
      </c>
      <c r="E5" s="12" t="s">
        <v>58</v>
      </c>
      <c r="F5" s="13" t="s">
        <v>57</v>
      </c>
      <c r="G5" s="12" t="s">
        <v>58</v>
      </c>
      <c r="H5" s="11" t="s">
        <v>57</v>
      </c>
      <c r="I5" s="12" t="s">
        <v>58</v>
      </c>
      <c r="J5" s="13" t="s">
        <v>57</v>
      </c>
      <c r="K5" s="12" t="s">
        <v>58</v>
      </c>
      <c r="L5" s="11" t="s">
        <v>57</v>
      </c>
      <c r="M5" s="12" t="s">
        <v>58</v>
      </c>
      <c r="N5" s="13" t="s">
        <v>57</v>
      </c>
      <c r="O5" s="12" t="s">
        <v>58</v>
      </c>
      <c r="P5" s="11" t="s">
        <v>57</v>
      </c>
      <c r="Q5" s="12" t="s">
        <v>58</v>
      </c>
      <c r="R5" s="11" t="s">
        <v>57</v>
      </c>
      <c r="S5" s="12" t="s">
        <v>58</v>
      </c>
      <c r="T5" s="11" t="s">
        <v>57</v>
      </c>
      <c r="U5" s="12" t="s">
        <v>58</v>
      </c>
      <c r="V5" s="13" t="s">
        <v>57</v>
      </c>
      <c r="W5" s="14" t="s">
        <v>58</v>
      </c>
    </row>
    <row r="6" spans="1:23" ht="12">
      <c r="A6" s="15"/>
      <c r="B6" s="16" t="s">
        <v>59</v>
      </c>
      <c r="C6" s="17"/>
      <c r="D6" s="18" t="s">
        <v>59</v>
      </c>
      <c r="E6" s="17"/>
      <c r="F6" s="18" t="s">
        <v>59</v>
      </c>
      <c r="G6" s="17"/>
      <c r="H6" s="16" t="s">
        <v>59</v>
      </c>
      <c r="I6" s="17"/>
      <c r="J6" s="18" t="s">
        <v>59</v>
      </c>
      <c r="K6" s="17"/>
      <c r="L6" s="16" t="s">
        <v>59</v>
      </c>
      <c r="M6" s="17"/>
      <c r="N6" s="18" t="s">
        <v>59</v>
      </c>
      <c r="O6" s="17"/>
      <c r="P6" s="16" t="s">
        <v>59</v>
      </c>
      <c r="Q6" s="17"/>
      <c r="R6" s="16" t="s">
        <v>59</v>
      </c>
      <c r="S6" s="17"/>
      <c r="T6" s="16" t="s">
        <v>59</v>
      </c>
      <c r="U6" s="17"/>
      <c r="V6" s="18" t="s">
        <v>59</v>
      </c>
      <c r="W6" s="19"/>
    </row>
    <row r="7" ht="7.5" customHeight="1">
      <c r="A7" s="20"/>
    </row>
    <row r="8" spans="1:23" s="23" customFormat="1" ht="12">
      <c r="A8" s="21" t="s">
        <v>60</v>
      </c>
      <c r="B8" s="22">
        <f aca="true" t="shared" si="0" ref="B8:J8">SUM(B10:B35)</f>
        <v>1095</v>
      </c>
      <c r="C8" s="22">
        <f t="shared" si="0"/>
        <v>421774</v>
      </c>
      <c r="D8" s="22">
        <f t="shared" si="0"/>
        <v>227</v>
      </c>
      <c r="E8" s="22">
        <v>152505</v>
      </c>
      <c r="F8" s="22">
        <f t="shared" si="0"/>
        <v>262</v>
      </c>
      <c r="G8" s="22">
        <v>8584</v>
      </c>
      <c r="H8" s="22">
        <f t="shared" si="0"/>
        <v>640</v>
      </c>
      <c r="I8" s="22">
        <f t="shared" si="0"/>
        <v>13575</v>
      </c>
      <c r="J8" s="22">
        <f t="shared" si="0"/>
        <v>610</v>
      </c>
      <c r="K8" s="22">
        <v>16163</v>
      </c>
      <c r="L8" s="22">
        <f aca="true" t="shared" si="1" ref="L8:W8">SUM(L10:L35)</f>
        <v>473</v>
      </c>
      <c r="M8" s="22">
        <v>321169</v>
      </c>
      <c r="N8" s="22">
        <f>P8+R8+T8</f>
        <v>0</v>
      </c>
      <c r="O8" s="22">
        <f>Q8+S8+U8</f>
        <v>0</v>
      </c>
      <c r="P8" s="22">
        <f t="shared" si="1"/>
        <v>0</v>
      </c>
      <c r="Q8" s="22">
        <f t="shared" si="1"/>
        <v>0</v>
      </c>
      <c r="R8" s="22">
        <f t="shared" si="1"/>
        <v>0</v>
      </c>
      <c r="S8" s="22">
        <f t="shared" si="1"/>
        <v>0</v>
      </c>
      <c r="T8" s="22">
        <f t="shared" si="1"/>
        <v>0</v>
      </c>
      <c r="U8" s="22">
        <f t="shared" si="1"/>
        <v>0</v>
      </c>
      <c r="V8" s="22">
        <f t="shared" si="1"/>
        <v>201</v>
      </c>
      <c r="W8" s="22">
        <f t="shared" si="1"/>
        <v>319800</v>
      </c>
    </row>
    <row r="9" spans="1:23" ht="7.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28" customFormat="1" ht="12">
      <c r="A10" s="26" t="s">
        <v>61</v>
      </c>
      <c r="B10" s="27">
        <v>260</v>
      </c>
      <c r="C10" s="27">
        <v>42911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 aca="true" t="shared" si="2" ref="J10:K13">L10+N10</f>
        <v>0</v>
      </c>
      <c r="K10" s="27">
        <f t="shared" si="2"/>
        <v>0</v>
      </c>
      <c r="L10" s="27">
        <v>0</v>
      </c>
      <c r="M10" s="27">
        <v>0</v>
      </c>
      <c r="N10" s="27">
        <f aca="true" t="shared" si="3" ref="N10:O35">P10+R10+T10</f>
        <v>0</v>
      </c>
      <c r="O10" s="27">
        <f t="shared" si="3"/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spans="1:23" s="28" customFormat="1" ht="12">
      <c r="A11" s="26" t="s">
        <v>62</v>
      </c>
      <c r="B11" s="27">
        <v>11</v>
      </c>
      <c r="C11" s="27">
        <v>75</v>
      </c>
      <c r="D11" s="27">
        <v>11</v>
      </c>
      <c r="E11" s="27">
        <v>109</v>
      </c>
      <c r="F11" s="27">
        <v>11</v>
      </c>
      <c r="G11" s="27">
        <v>101</v>
      </c>
      <c r="H11" s="27">
        <v>6</v>
      </c>
      <c r="I11" s="27">
        <v>56</v>
      </c>
      <c r="J11" s="27">
        <v>6</v>
      </c>
      <c r="K11" s="27">
        <v>38</v>
      </c>
      <c r="L11" s="27">
        <v>0</v>
      </c>
      <c r="M11" s="27">
        <v>0</v>
      </c>
      <c r="N11" s="27">
        <f t="shared" si="3"/>
        <v>0</v>
      </c>
      <c r="O11" s="27">
        <f t="shared" si="3"/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spans="1:23" s="28" customFormat="1" ht="12">
      <c r="A12" s="26" t="s">
        <v>63</v>
      </c>
      <c r="B12" s="27">
        <v>300</v>
      </c>
      <c r="C12" s="27">
        <v>135000</v>
      </c>
      <c r="D12" s="27">
        <v>12</v>
      </c>
      <c r="E12" s="27">
        <v>6750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80</v>
      </c>
      <c r="M12" s="27">
        <v>174375</v>
      </c>
      <c r="N12" s="27">
        <f t="shared" si="3"/>
        <v>0</v>
      </c>
      <c r="O12" s="27">
        <f t="shared" si="3"/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5</v>
      </c>
      <c r="W12" s="27">
        <v>152625</v>
      </c>
    </row>
    <row r="13" spans="1:23" s="28" customFormat="1" ht="12">
      <c r="A13" s="26" t="s">
        <v>64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f t="shared" si="2"/>
        <v>0</v>
      </c>
      <c r="K13" s="27">
        <f t="shared" si="2"/>
        <v>0</v>
      </c>
      <c r="L13" s="27">
        <v>0</v>
      </c>
      <c r="M13" s="27">
        <v>0</v>
      </c>
      <c r="N13" s="27">
        <f t="shared" si="3"/>
        <v>0</v>
      </c>
      <c r="O13" s="27">
        <f t="shared" si="3"/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</row>
    <row r="14" spans="1:23" s="28" customFormat="1" ht="12">
      <c r="A14" s="26" t="s">
        <v>65</v>
      </c>
      <c r="B14" s="27">
        <v>0</v>
      </c>
      <c r="C14" s="27">
        <v>0</v>
      </c>
      <c r="D14" s="27">
        <v>60</v>
      </c>
      <c r="E14" s="27">
        <v>4125</v>
      </c>
      <c r="F14" s="27">
        <v>40</v>
      </c>
      <c r="G14" s="27">
        <v>3750</v>
      </c>
      <c r="H14" s="27">
        <v>30</v>
      </c>
      <c r="I14" s="27">
        <v>1875</v>
      </c>
      <c r="J14" s="27">
        <v>100</v>
      </c>
      <c r="K14" s="27">
        <v>4875</v>
      </c>
      <c r="L14" s="27">
        <v>0</v>
      </c>
      <c r="M14" s="27">
        <v>0</v>
      </c>
      <c r="N14" s="27">
        <f t="shared" si="3"/>
        <v>0</v>
      </c>
      <c r="O14" s="27">
        <f t="shared" si="3"/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spans="1:23" s="28" customFormat="1" ht="12">
      <c r="A15" s="26" t="s">
        <v>66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400</v>
      </c>
      <c r="I15" s="27">
        <v>5850</v>
      </c>
      <c r="J15" s="27">
        <v>300</v>
      </c>
      <c r="K15" s="27">
        <v>1463</v>
      </c>
      <c r="L15" s="27">
        <v>1</v>
      </c>
      <c r="M15" s="27">
        <v>75</v>
      </c>
      <c r="N15" s="27">
        <f t="shared" si="3"/>
        <v>0</v>
      </c>
      <c r="O15" s="27">
        <f t="shared" si="3"/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spans="1:23" s="28" customFormat="1" ht="7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28" customFormat="1" ht="12">
      <c r="A17" s="26" t="s">
        <v>67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f aca="true" t="shared" si="4" ref="J17:K21">L17+N17</f>
        <v>0</v>
      </c>
      <c r="K17" s="27">
        <f t="shared" si="4"/>
        <v>0</v>
      </c>
      <c r="L17" s="27">
        <v>0</v>
      </c>
      <c r="M17" s="27">
        <v>0</v>
      </c>
      <c r="N17" s="27">
        <f t="shared" si="3"/>
        <v>0</v>
      </c>
      <c r="O17" s="27">
        <f t="shared" si="3"/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</row>
    <row r="18" spans="1:23" s="28" customFormat="1" ht="12">
      <c r="A18" s="26" t="s">
        <v>68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f t="shared" si="4"/>
        <v>0</v>
      </c>
      <c r="K18" s="27">
        <f t="shared" si="4"/>
        <v>0</v>
      </c>
      <c r="L18" s="27">
        <v>0</v>
      </c>
      <c r="M18" s="27">
        <v>0</v>
      </c>
      <c r="N18" s="27">
        <f t="shared" si="3"/>
        <v>0</v>
      </c>
      <c r="O18" s="27">
        <f t="shared" si="3"/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</row>
    <row r="19" spans="1:23" s="28" customFormat="1" ht="12">
      <c r="A19" s="26" t="s">
        <v>69</v>
      </c>
      <c r="B19" s="27">
        <v>270</v>
      </c>
      <c r="C19" s="27">
        <v>41250</v>
      </c>
      <c r="D19" s="27">
        <v>120</v>
      </c>
      <c r="E19" s="27">
        <v>48750</v>
      </c>
      <c r="F19" s="27">
        <v>0</v>
      </c>
      <c r="G19" s="27">
        <v>0</v>
      </c>
      <c r="H19" s="27">
        <v>0</v>
      </c>
      <c r="I19" s="27">
        <v>0</v>
      </c>
      <c r="J19" s="27">
        <f t="shared" si="4"/>
        <v>0</v>
      </c>
      <c r="K19" s="27">
        <f t="shared" si="4"/>
        <v>0</v>
      </c>
      <c r="L19" s="27">
        <v>0</v>
      </c>
      <c r="M19" s="27">
        <v>0</v>
      </c>
      <c r="N19" s="27">
        <f t="shared" si="3"/>
        <v>0</v>
      </c>
      <c r="O19" s="27">
        <f t="shared" si="3"/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</row>
    <row r="20" spans="1:23" s="28" customFormat="1" ht="12">
      <c r="A20" s="26" t="s">
        <v>70</v>
      </c>
      <c r="B20" s="27">
        <v>0</v>
      </c>
      <c r="C20" s="27">
        <v>0</v>
      </c>
      <c r="D20" s="27">
        <v>10</v>
      </c>
      <c r="E20" s="27">
        <v>92738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32</v>
      </c>
      <c r="M20" s="27">
        <v>72938</v>
      </c>
      <c r="N20" s="27">
        <f t="shared" si="3"/>
        <v>0</v>
      </c>
      <c r="O20" s="27">
        <f t="shared" si="3"/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5</v>
      </c>
      <c r="W20" s="27">
        <v>92175</v>
      </c>
    </row>
    <row r="21" spans="1:23" s="28" customFormat="1" ht="12">
      <c r="A21" s="26" t="s">
        <v>71</v>
      </c>
      <c r="B21" s="27">
        <v>9</v>
      </c>
      <c r="C21" s="27">
        <v>38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f t="shared" si="4"/>
        <v>0</v>
      </c>
      <c r="K21" s="27">
        <f t="shared" si="4"/>
        <v>0</v>
      </c>
      <c r="L21" s="27">
        <v>0</v>
      </c>
      <c r="M21" s="27">
        <v>0</v>
      </c>
      <c r="N21" s="27">
        <f t="shared" si="3"/>
        <v>0</v>
      </c>
      <c r="O21" s="27">
        <f t="shared" si="3"/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</row>
    <row r="22" spans="1:23" s="28" customFormat="1" ht="7.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28" customFormat="1" ht="12">
      <c r="A23" s="26" t="s">
        <v>72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f aca="true" t="shared" si="5" ref="J23:K26">L23+N23</f>
        <v>0</v>
      </c>
      <c r="K23" s="27">
        <f t="shared" si="5"/>
        <v>0</v>
      </c>
      <c r="L23" s="27">
        <v>0</v>
      </c>
      <c r="M23" s="27">
        <v>0</v>
      </c>
      <c r="N23" s="27">
        <f t="shared" si="3"/>
        <v>0</v>
      </c>
      <c r="O23" s="27">
        <f t="shared" si="3"/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</row>
    <row r="24" spans="1:23" s="28" customFormat="1" ht="12">
      <c r="A24" s="26" t="s">
        <v>73</v>
      </c>
      <c r="B24" s="27">
        <v>0</v>
      </c>
      <c r="C24" s="27">
        <v>0</v>
      </c>
      <c r="D24" s="27">
        <v>0</v>
      </c>
      <c r="E24" s="27">
        <v>0</v>
      </c>
      <c r="F24" s="27">
        <v>66</v>
      </c>
      <c r="G24" s="27">
        <v>656</v>
      </c>
      <c r="H24" s="27">
        <v>0</v>
      </c>
      <c r="I24" s="27">
        <v>0</v>
      </c>
      <c r="J24" s="27">
        <v>2</v>
      </c>
      <c r="K24" s="27">
        <v>15</v>
      </c>
      <c r="L24" s="27">
        <v>0</v>
      </c>
      <c r="M24" s="27">
        <v>0</v>
      </c>
      <c r="N24" s="27">
        <f t="shared" si="3"/>
        <v>0</v>
      </c>
      <c r="O24" s="27">
        <f t="shared" si="3"/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</row>
    <row r="25" spans="1:23" s="28" customFormat="1" ht="12">
      <c r="A25" s="26" t="s">
        <v>74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f t="shared" si="5"/>
        <v>0</v>
      </c>
      <c r="K25" s="27">
        <f t="shared" si="5"/>
        <v>0</v>
      </c>
      <c r="L25" s="27">
        <v>0</v>
      </c>
      <c r="M25" s="27">
        <v>0</v>
      </c>
      <c r="N25" s="27">
        <f t="shared" si="3"/>
        <v>0</v>
      </c>
      <c r="O25" s="27">
        <f t="shared" si="3"/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</row>
    <row r="26" spans="1:23" s="28" customFormat="1" ht="12">
      <c r="A26" s="26" t="s">
        <v>75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f t="shared" si="5"/>
        <v>0</v>
      </c>
      <c r="K26" s="27">
        <f t="shared" si="5"/>
        <v>0</v>
      </c>
      <c r="L26" s="27">
        <v>0</v>
      </c>
      <c r="M26" s="27">
        <v>0</v>
      </c>
      <c r="N26" s="27">
        <f t="shared" si="3"/>
        <v>0</v>
      </c>
      <c r="O26" s="27">
        <f t="shared" si="3"/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</row>
    <row r="27" spans="1:23" s="28" customFormat="1" ht="12">
      <c r="A27" s="26" t="s">
        <v>76</v>
      </c>
      <c r="B27" s="27">
        <v>245</v>
      </c>
      <c r="C27" s="27">
        <v>202500</v>
      </c>
      <c r="D27" s="27">
        <v>14</v>
      </c>
      <c r="E27" s="27">
        <v>34</v>
      </c>
      <c r="F27" s="27">
        <v>145</v>
      </c>
      <c r="G27" s="27">
        <v>4076</v>
      </c>
      <c r="H27" s="27">
        <v>202</v>
      </c>
      <c r="I27" s="27">
        <v>5569</v>
      </c>
      <c r="J27" s="27">
        <v>198</v>
      </c>
      <c r="K27" s="27">
        <v>7898</v>
      </c>
      <c r="L27" s="27">
        <v>353</v>
      </c>
      <c r="M27" s="27">
        <v>72844</v>
      </c>
      <c r="N27" s="27">
        <f t="shared" si="3"/>
        <v>0</v>
      </c>
      <c r="O27" s="27">
        <f t="shared" si="3"/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155</v>
      </c>
      <c r="W27" s="27">
        <v>40800</v>
      </c>
    </row>
    <row r="28" spans="1:23" s="28" customFormat="1" ht="12">
      <c r="A28" s="26" t="s">
        <v>77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2</v>
      </c>
      <c r="I28" s="27">
        <v>225</v>
      </c>
      <c r="J28" s="27">
        <v>4</v>
      </c>
      <c r="K28" s="27">
        <v>1875</v>
      </c>
      <c r="L28" s="27">
        <v>7</v>
      </c>
      <c r="M28" s="27">
        <v>938</v>
      </c>
      <c r="N28" s="27">
        <f t="shared" si="3"/>
        <v>0</v>
      </c>
      <c r="O28" s="27">
        <f t="shared" si="3"/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36</v>
      </c>
      <c r="W28" s="27">
        <v>34200</v>
      </c>
    </row>
    <row r="29" spans="1:23" s="28" customFormat="1" ht="7.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8" customFormat="1" ht="12">
      <c r="A30" s="26" t="s">
        <v>78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f aca="true" t="shared" si="6" ref="J30:K35">L30+N30</f>
        <v>0</v>
      </c>
      <c r="K30" s="27">
        <f t="shared" si="6"/>
        <v>0</v>
      </c>
      <c r="L30" s="27">
        <v>0</v>
      </c>
      <c r="M30" s="27">
        <v>0</v>
      </c>
      <c r="N30" s="27">
        <f t="shared" si="3"/>
        <v>0</v>
      </c>
      <c r="O30" s="27">
        <f t="shared" si="3"/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</row>
    <row r="31" spans="1:23" s="28" customFormat="1" ht="12">
      <c r="A31" s="26" t="s">
        <v>79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f t="shared" si="6"/>
        <v>0</v>
      </c>
      <c r="K31" s="27">
        <f t="shared" si="6"/>
        <v>0</v>
      </c>
      <c r="L31" s="27">
        <v>0</v>
      </c>
      <c r="M31" s="27">
        <v>0</v>
      </c>
      <c r="N31" s="27">
        <f t="shared" si="3"/>
        <v>0</v>
      </c>
      <c r="O31" s="27">
        <f t="shared" si="3"/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</row>
    <row r="32" spans="1:23" s="28" customFormat="1" ht="12">
      <c r="A32" s="26" t="s">
        <v>80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f t="shared" si="6"/>
        <v>0</v>
      </c>
      <c r="K32" s="27">
        <f t="shared" si="6"/>
        <v>0</v>
      </c>
      <c r="L32" s="27">
        <v>0</v>
      </c>
      <c r="M32" s="27">
        <v>0</v>
      </c>
      <c r="N32" s="27">
        <f t="shared" si="3"/>
        <v>0</v>
      </c>
      <c r="O32" s="27">
        <f t="shared" si="3"/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</row>
    <row r="33" spans="1:23" s="28" customFormat="1" ht="12">
      <c r="A33" s="26" t="s">
        <v>81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f t="shared" si="6"/>
        <v>0</v>
      </c>
      <c r="K33" s="27">
        <f t="shared" si="6"/>
        <v>0</v>
      </c>
      <c r="L33" s="27">
        <v>0</v>
      </c>
      <c r="M33" s="27">
        <v>0</v>
      </c>
      <c r="N33" s="27">
        <f t="shared" si="3"/>
        <v>0</v>
      </c>
      <c r="O33" s="27">
        <f t="shared" si="3"/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</row>
    <row r="34" spans="1:23" s="28" customFormat="1" ht="12">
      <c r="A34" s="26" t="s">
        <v>82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f t="shared" si="6"/>
        <v>0</v>
      </c>
      <c r="K34" s="27">
        <f t="shared" si="6"/>
        <v>0</v>
      </c>
      <c r="L34" s="27">
        <v>0</v>
      </c>
      <c r="M34" s="27">
        <v>0</v>
      </c>
      <c r="N34" s="27">
        <f t="shared" si="3"/>
        <v>0</v>
      </c>
      <c r="O34" s="27">
        <f t="shared" si="3"/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</row>
    <row r="35" spans="1:23" s="28" customFormat="1" ht="12">
      <c r="A35" s="26" t="s">
        <v>83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f t="shared" si="6"/>
        <v>0</v>
      </c>
      <c r="K35" s="27">
        <f t="shared" si="6"/>
        <v>0</v>
      </c>
      <c r="L35" s="27">
        <v>0</v>
      </c>
      <c r="M35" s="27">
        <v>0</v>
      </c>
      <c r="N35" s="27">
        <f t="shared" si="3"/>
        <v>0</v>
      </c>
      <c r="O35" s="27">
        <f t="shared" si="3"/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</row>
    <row r="36" spans="1:23" ht="7.5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ht="12">
      <c r="A37" s="31" t="s">
        <v>84</v>
      </c>
    </row>
  </sheetData>
  <sheetProtection/>
  <mergeCells count="27">
    <mergeCell ref="O5:O6"/>
    <mergeCell ref="Q5:Q6"/>
    <mergeCell ref="S5:S6"/>
    <mergeCell ref="U5:U6"/>
    <mergeCell ref="W5:W6"/>
    <mergeCell ref="C5:C6"/>
    <mergeCell ref="E5:E6"/>
    <mergeCell ref="G5:G6"/>
    <mergeCell ref="I5:I6"/>
    <mergeCell ref="K5:K6"/>
    <mergeCell ref="M5:M6"/>
    <mergeCell ref="L4:M4"/>
    <mergeCell ref="N4:O4"/>
    <mergeCell ref="P4:Q4"/>
    <mergeCell ref="R4:S4"/>
    <mergeCell ref="T4:U4"/>
    <mergeCell ref="V4:W4"/>
    <mergeCell ref="A1:S1"/>
    <mergeCell ref="A3:A6"/>
    <mergeCell ref="B3:M3"/>
    <mergeCell ref="N3:U3"/>
    <mergeCell ref="V3:W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portrait" paperSize="9" scale="8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2009-07-30T00:12:45Z</dcterms:created>
  <dcterms:modified xsi:type="dcterms:W3CDTF">2009-07-30T00:12:56Z</dcterms:modified>
  <cp:category/>
  <cp:version/>
  <cp:contentType/>
  <cp:contentStatus/>
</cp:coreProperties>
</file>