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6(5)-1" sheetId="1" r:id="rId1"/>
    <sheet name="76(5)-2" sheetId="2" r:id="rId2"/>
    <sheet name="76(5)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<sst xmlns="http://schemas.openxmlformats.org/spreadsheetml/2006/main" count="178" uniqueCount="58">
  <si>
    <t>産              業              別              従              業              者              数</t>
  </si>
  <si>
    <t>製　　　                   造        　　　           卸　 　          （総   括）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</si>
  <si>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</si>
  <si>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</si>
  <si>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</si>
  <si>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</si>
  <si>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</si>
  <si>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</si>
  <si>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</si>
  <si>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</si>
  <si>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</si>
  <si>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</si>
  <si>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</si>
  <si>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</si>
  <si>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</si>
  <si>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</si>
  <si>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非鉄金属</t>
  </si>
  <si>
    <t>金属製品</t>
  </si>
  <si>
    <t xml:space="preserve">機械      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</si>
  <si>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</si>
  <si>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</si>
  <si>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</si>
  <si>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</si>
  <si>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</si>
  <si>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</si>
  <si>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</si>
  <si>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</si>
  <si>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</si>
  <si>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</si>
  <si>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</si>
  <si>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</si>
  <si>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</si>
  <si>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</si>
  <si>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</si>
  <si>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</si>
  <si>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</si>
  <si>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</si>
  <si>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</si>
  <si>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</si>
  <si>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</si>
  <si>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</si>
  <si>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</si>
  <si>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</si>
  <si>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</si>
  <si>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</si>
  <si>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</si>
  <si>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</si>
  <si>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</si>
  <si>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</si>
  <si>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</si>
  <si>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</si>
  <si>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</si>
  <si>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</si>
  <si>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</si>
  <si>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</si>
  <si>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機械</t>
  </si>
  <si>
    <t xml:space="preserve">       製　　　                   造　　　                   卸　 　          （従業者３人以下を使用する工場）</t>
  </si>
  <si>
    <t xml:space="preserve">金属製品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</si>
</sst>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distributed" vertical="top"/>
    </xf>
    <xf numFmtId="0" fontId="0" fillId="0" borderId="2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4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25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8" fillId="0" borderId="25" xfId="0" applyFont="1" applyBorder="1" applyAlignment="1">
      <alignment horizontal="distributed" vertical="center"/>
    </xf>
    <xf numFmtId="176" fontId="18" fillId="0" borderId="17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25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22" ht="12" customHeight="1" thickTop="1">
      <c r="A4" s="5"/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7" t="s">
        <v>10</v>
      </c>
      <c r="K4" s="10" t="s">
        <v>11</v>
      </c>
      <c r="L4" s="7" t="s">
        <v>12</v>
      </c>
      <c r="M4" s="10" t="s">
        <v>13</v>
      </c>
      <c r="N4" s="10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10" t="s">
        <v>19</v>
      </c>
      <c r="T4" s="10" t="s">
        <v>20</v>
      </c>
      <c r="U4" s="10" t="s">
        <v>21</v>
      </c>
      <c r="V4" s="11" t="s">
        <v>22</v>
      </c>
    </row>
    <row r="5" spans="1:22" ht="12" customHeight="1">
      <c r="A5" s="12"/>
      <c r="B5" s="13"/>
      <c r="C5" s="14"/>
      <c r="D5" s="14"/>
      <c r="E5" s="15" t="s">
        <v>23</v>
      </c>
      <c r="F5" s="16"/>
      <c r="G5" s="17"/>
      <c r="H5" s="16"/>
      <c r="I5" s="17"/>
      <c r="J5" s="14"/>
      <c r="K5" s="17"/>
      <c r="L5" s="14"/>
      <c r="M5" s="17"/>
      <c r="N5" s="17"/>
      <c r="O5" s="14"/>
      <c r="P5" s="14"/>
      <c r="Q5" s="14"/>
      <c r="R5" s="14"/>
      <c r="S5" s="17"/>
      <c r="T5" s="17"/>
      <c r="U5" s="17"/>
      <c r="V5" s="18"/>
    </row>
    <row r="6" spans="1:22" ht="12" customHeight="1">
      <c r="A6" s="12"/>
      <c r="B6" s="13"/>
      <c r="C6" s="14" t="s">
        <v>24</v>
      </c>
      <c r="D6" s="14" t="s">
        <v>25</v>
      </c>
      <c r="E6" s="15" t="s">
        <v>26</v>
      </c>
      <c r="F6" s="16"/>
      <c r="G6" s="17"/>
      <c r="H6" s="16"/>
      <c r="I6" s="17"/>
      <c r="J6" s="14" t="s">
        <v>25</v>
      </c>
      <c r="K6" s="17"/>
      <c r="L6" s="14" t="s">
        <v>24</v>
      </c>
      <c r="M6" s="17"/>
      <c r="N6" s="17"/>
      <c r="O6" s="14"/>
      <c r="P6" s="14" t="s">
        <v>24</v>
      </c>
      <c r="Q6" s="14" t="s">
        <v>24</v>
      </c>
      <c r="R6" s="14" t="s">
        <v>24</v>
      </c>
      <c r="S6" s="17"/>
      <c r="T6" s="17"/>
      <c r="U6" s="17"/>
      <c r="V6" s="18" t="s">
        <v>24</v>
      </c>
    </row>
    <row r="7" spans="1:22" ht="12" customHeight="1">
      <c r="A7" s="19"/>
      <c r="B7" s="20"/>
      <c r="C7" s="21"/>
      <c r="D7" s="21"/>
      <c r="E7" s="22" t="s">
        <v>27</v>
      </c>
      <c r="F7" s="23"/>
      <c r="G7" s="24"/>
      <c r="H7" s="23"/>
      <c r="I7" s="24"/>
      <c r="J7" s="21"/>
      <c r="K7" s="24"/>
      <c r="L7" s="21"/>
      <c r="M7" s="24"/>
      <c r="N7" s="24"/>
      <c r="O7" s="21"/>
      <c r="P7" s="21"/>
      <c r="Q7" s="21"/>
      <c r="R7" s="21"/>
      <c r="S7" s="24"/>
      <c r="T7" s="24"/>
      <c r="U7" s="24"/>
      <c r="V7" s="25"/>
    </row>
    <row r="8" spans="1:22" s="32" customFormat="1" ht="12" customHeight="1">
      <c r="A8" s="26" t="s">
        <v>28</v>
      </c>
      <c r="B8" s="27">
        <f>B10+B24</f>
        <v>40881</v>
      </c>
      <c r="C8" s="28">
        <f aca="true" t="shared" si="0" ref="C8:V8">C10+C24</f>
        <v>10316</v>
      </c>
      <c r="D8" s="28">
        <f t="shared" si="0"/>
        <v>2180</v>
      </c>
      <c r="E8" s="28">
        <f t="shared" si="0"/>
        <v>188</v>
      </c>
      <c r="F8" s="28">
        <f t="shared" si="0"/>
        <v>8893</v>
      </c>
      <c r="G8" s="28">
        <f t="shared" si="0"/>
        <v>1446</v>
      </c>
      <c r="H8" s="28">
        <f t="shared" si="0"/>
        <v>1606</v>
      </c>
      <c r="I8" s="28">
        <f t="shared" si="0"/>
        <v>1904</v>
      </c>
      <c r="J8" s="28">
        <f t="shared" si="0"/>
        <v>1622</v>
      </c>
      <c r="K8" s="29">
        <f t="shared" si="0"/>
        <v>115</v>
      </c>
      <c r="L8" s="29">
        <f t="shared" si="0"/>
        <v>76</v>
      </c>
      <c r="M8" s="30">
        <f t="shared" si="0"/>
        <v>23</v>
      </c>
      <c r="N8" s="31">
        <f t="shared" si="0"/>
        <v>3848</v>
      </c>
      <c r="O8" s="31">
        <f t="shared" si="0"/>
        <v>748</v>
      </c>
      <c r="P8" s="31">
        <f t="shared" si="0"/>
        <v>3278</v>
      </c>
      <c r="Q8" s="31">
        <f t="shared" si="0"/>
        <v>878</v>
      </c>
      <c r="R8" s="31">
        <f t="shared" si="0"/>
        <v>1770</v>
      </c>
      <c r="S8" s="31">
        <f t="shared" si="0"/>
        <v>28</v>
      </c>
      <c r="T8" s="31">
        <f t="shared" si="0"/>
        <v>801</v>
      </c>
      <c r="U8" s="31">
        <f t="shared" si="0"/>
        <v>32</v>
      </c>
      <c r="V8" s="31">
        <f t="shared" si="0"/>
        <v>1129</v>
      </c>
    </row>
    <row r="9" spans="1:22" ht="12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6"/>
      <c r="P9" s="36"/>
      <c r="Q9" s="36"/>
      <c r="R9" s="36"/>
      <c r="S9" s="35"/>
      <c r="T9" s="36"/>
      <c r="U9" s="36"/>
      <c r="V9" s="36"/>
    </row>
    <row r="10" spans="1:22" s="32" customFormat="1" ht="12" customHeight="1">
      <c r="A10" s="37" t="s">
        <v>29</v>
      </c>
      <c r="B10" s="38">
        <f aca="true" t="shared" si="1" ref="B10:V10">SUM(B12:B22)</f>
        <v>30667</v>
      </c>
      <c r="C10" s="28">
        <f t="shared" si="1"/>
        <v>7492</v>
      </c>
      <c r="D10" s="28">
        <f t="shared" si="1"/>
        <v>2105</v>
      </c>
      <c r="E10" s="28">
        <f t="shared" si="1"/>
        <v>188</v>
      </c>
      <c r="F10" s="28">
        <f t="shared" si="1"/>
        <v>6384</v>
      </c>
      <c r="G10" s="28">
        <f t="shared" si="1"/>
        <v>1230</v>
      </c>
      <c r="H10" s="28">
        <f t="shared" si="1"/>
        <v>1547</v>
      </c>
      <c r="I10" s="28">
        <f t="shared" si="1"/>
        <v>1752</v>
      </c>
      <c r="J10" s="28">
        <f t="shared" si="1"/>
        <v>1152</v>
      </c>
      <c r="K10" s="28">
        <f t="shared" si="1"/>
        <v>112</v>
      </c>
      <c r="L10" s="28">
        <f t="shared" si="1"/>
        <v>76</v>
      </c>
      <c r="M10" s="28">
        <f t="shared" si="1"/>
        <v>23</v>
      </c>
      <c r="N10" s="31">
        <f>SUM(N12:N22)</f>
        <v>2846</v>
      </c>
      <c r="O10" s="31">
        <f t="shared" si="1"/>
        <v>745</v>
      </c>
      <c r="P10" s="31">
        <f t="shared" si="1"/>
        <v>894</v>
      </c>
      <c r="Q10" s="31">
        <f t="shared" si="1"/>
        <v>806</v>
      </c>
      <c r="R10" s="31">
        <f t="shared" si="1"/>
        <v>1732</v>
      </c>
      <c r="S10" s="31">
        <f t="shared" si="1"/>
        <v>18</v>
      </c>
      <c r="T10" s="31">
        <f t="shared" si="1"/>
        <v>668</v>
      </c>
      <c r="U10" s="31">
        <f t="shared" si="1"/>
        <v>32</v>
      </c>
      <c r="V10" s="31">
        <f t="shared" si="1"/>
        <v>865</v>
      </c>
    </row>
    <row r="11" spans="1:22" ht="1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9"/>
      <c r="M11" s="36"/>
      <c r="N11" s="36"/>
      <c r="O11" s="36"/>
      <c r="P11" s="36"/>
      <c r="Q11" s="36"/>
      <c r="R11" s="36"/>
      <c r="S11" s="35"/>
      <c r="T11" s="36"/>
      <c r="U11" s="35"/>
      <c r="V11" s="36"/>
    </row>
    <row r="12" spans="1:22" s="46" customFormat="1" ht="12" customHeight="1">
      <c r="A12" s="40" t="s">
        <v>30</v>
      </c>
      <c r="B12" s="41">
        <f>SUM(C12:V12)</f>
        <v>7807</v>
      </c>
      <c r="C12" s="42">
        <v>1560</v>
      </c>
      <c r="D12" s="42">
        <v>1160</v>
      </c>
      <c r="E12" s="42">
        <v>92</v>
      </c>
      <c r="F12" s="42">
        <v>637</v>
      </c>
      <c r="G12" s="42">
        <v>382</v>
      </c>
      <c r="H12" s="42">
        <v>327</v>
      </c>
      <c r="I12" s="42">
        <v>922</v>
      </c>
      <c r="J12" s="42">
        <v>108</v>
      </c>
      <c r="K12" s="43">
        <v>43</v>
      </c>
      <c r="L12" s="43">
        <v>71</v>
      </c>
      <c r="M12" s="44">
        <v>3</v>
      </c>
      <c r="N12" s="45">
        <v>356</v>
      </c>
      <c r="O12" s="45">
        <v>138</v>
      </c>
      <c r="P12" s="45">
        <v>853</v>
      </c>
      <c r="Q12" s="45">
        <v>306</v>
      </c>
      <c r="R12" s="45">
        <v>568</v>
      </c>
      <c r="S12" s="44">
        <v>18</v>
      </c>
      <c r="T12" s="44">
        <v>46</v>
      </c>
      <c r="U12" s="44">
        <v>0</v>
      </c>
      <c r="V12" s="45">
        <v>217</v>
      </c>
    </row>
    <row r="13" spans="1:22" s="46" customFormat="1" ht="12" customHeight="1">
      <c r="A13" s="40" t="s">
        <v>31</v>
      </c>
      <c r="B13" s="41">
        <f aca="true" t="shared" si="2" ref="B13:B22">SUM(C13:V13)</f>
        <v>3288</v>
      </c>
      <c r="C13" s="42">
        <v>1238</v>
      </c>
      <c r="D13" s="42">
        <v>0</v>
      </c>
      <c r="E13" s="42">
        <v>38</v>
      </c>
      <c r="F13" s="42">
        <v>920</v>
      </c>
      <c r="G13" s="42">
        <v>143</v>
      </c>
      <c r="H13" s="42">
        <v>127</v>
      </c>
      <c r="I13" s="42">
        <v>370</v>
      </c>
      <c r="J13" s="42">
        <v>55</v>
      </c>
      <c r="K13" s="43">
        <v>22</v>
      </c>
      <c r="L13" s="42">
        <v>3</v>
      </c>
      <c r="M13" s="44">
        <v>20</v>
      </c>
      <c r="N13" s="45">
        <v>66</v>
      </c>
      <c r="O13" s="45">
        <v>0</v>
      </c>
      <c r="P13" s="44">
        <v>0</v>
      </c>
      <c r="Q13" s="45">
        <v>132</v>
      </c>
      <c r="R13" s="45">
        <v>22</v>
      </c>
      <c r="S13" s="45">
        <v>0</v>
      </c>
      <c r="T13" s="45">
        <v>0</v>
      </c>
      <c r="U13" s="44">
        <v>0</v>
      </c>
      <c r="V13" s="45">
        <v>132</v>
      </c>
    </row>
    <row r="14" spans="1:22" s="46" customFormat="1" ht="12" customHeight="1">
      <c r="A14" s="40" t="s">
        <v>32</v>
      </c>
      <c r="B14" s="41">
        <f t="shared" si="2"/>
        <v>3416</v>
      </c>
      <c r="C14" s="42">
        <v>891</v>
      </c>
      <c r="D14" s="42">
        <v>540</v>
      </c>
      <c r="E14" s="43">
        <v>16</v>
      </c>
      <c r="F14" s="42">
        <v>649</v>
      </c>
      <c r="G14" s="42">
        <v>131</v>
      </c>
      <c r="H14" s="42">
        <v>14</v>
      </c>
      <c r="I14" s="42">
        <v>145</v>
      </c>
      <c r="J14" s="43">
        <v>16</v>
      </c>
      <c r="K14" s="43">
        <v>38</v>
      </c>
      <c r="L14" s="42">
        <v>0</v>
      </c>
      <c r="M14" s="45">
        <v>0</v>
      </c>
      <c r="N14" s="45">
        <v>231</v>
      </c>
      <c r="O14" s="45">
        <v>500</v>
      </c>
      <c r="P14" s="45">
        <v>0</v>
      </c>
      <c r="Q14" s="45">
        <v>66</v>
      </c>
      <c r="R14" s="45">
        <v>68</v>
      </c>
      <c r="S14" s="45">
        <v>0</v>
      </c>
      <c r="T14" s="45">
        <v>0</v>
      </c>
      <c r="U14" s="44">
        <v>27</v>
      </c>
      <c r="V14" s="45">
        <v>84</v>
      </c>
    </row>
    <row r="15" spans="1:22" s="46" customFormat="1" ht="12" customHeight="1">
      <c r="A15" s="40" t="s">
        <v>33</v>
      </c>
      <c r="B15" s="41">
        <f t="shared" si="2"/>
        <v>3741</v>
      </c>
      <c r="C15" s="42">
        <v>711</v>
      </c>
      <c r="D15" s="42">
        <v>83</v>
      </c>
      <c r="E15" s="42">
        <v>34</v>
      </c>
      <c r="F15" s="42">
        <v>2097</v>
      </c>
      <c r="G15" s="42">
        <v>322</v>
      </c>
      <c r="H15" s="42">
        <v>3</v>
      </c>
      <c r="I15" s="42">
        <v>65</v>
      </c>
      <c r="J15" s="43">
        <v>10</v>
      </c>
      <c r="K15" s="43">
        <v>4</v>
      </c>
      <c r="L15" s="42">
        <v>0</v>
      </c>
      <c r="M15" s="45">
        <v>0</v>
      </c>
      <c r="N15" s="45">
        <v>52</v>
      </c>
      <c r="O15" s="44">
        <v>0</v>
      </c>
      <c r="P15" s="45">
        <v>0</v>
      </c>
      <c r="Q15" s="45">
        <v>173</v>
      </c>
      <c r="R15" s="45">
        <v>33</v>
      </c>
      <c r="S15" s="45">
        <v>0</v>
      </c>
      <c r="T15" s="44">
        <v>0</v>
      </c>
      <c r="U15" s="44">
        <v>5</v>
      </c>
      <c r="V15" s="45">
        <v>149</v>
      </c>
    </row>
    <row r="16" spans="1:22" s="46" customFormat="1" ht="12" customHeight="1">
      <c r="A16" s="40" t="s">
        <v>34</v>
      </c>
      <c r="B16" s="41">
        <f t="shared" si="2"/>
        <v>3272</v>
      </c>
      <c r="C16" s="42">
        <v>389</v>
      </c>
      <c r="D16" s="42">
        <v>17</v>
      </c>
      <c r="E16" s="42">
        <v>8</v>
      </c>
      <c r="F16" s="42">
        <v>1019</v>
      </c>
      <c r="G16" s="42">
        <v>112</v>
      </c>
      <c r="H16" s="42">
        <v>680</v>
      </c>
      <c r="I16" s="42">
        <v>109</v>
      </c>
      <c r="J16" s="43">
        <v>5</v>
      </c>
      <c r="K16" s="42">
        <v>0</v>
      </c>
      <c r="L16" s="42">
        <v>0</v>
      </c>
      <c r="M16" s="45">
        <v>0</v>
      </c>
      <c r="N16" s="45">
        <v>440</v>
      </c>
      <c r="O16" s="44">
        <v>54</v>
      </c>
      <c r="P16" s="45">
        <v>0</v>
      </c>
      <c r="Q16" s="45">
        <v>23</v>
      </c>
      <c r="R16" s="45">
        <v>154</v>
      </c>
      <c r="S16" s="45">
        <v>0</v>
      </c>
      <c r="T16" s="45">
        <v>229</v>
      </c>
      <c r="U16" s="45">
        <v>0</v>
      </c>
      <c r="V16" s="45">
        <v>33</v>
      </c>
    </row>
    <row r="17" spans="1:22" s="46" customFormat="1" ht="12" customHeight="1">
      <c r="A17" s="40" t="s">
        <v>35</v>
      </c>
      <c r="B17" s="41">
        <f t="shared" si="2"/>
        <v>3197</v>
      </c>
      <c r="C17" s="42">
        <v>1517</v>
      </c>
      <c r="D17" s="42">
        <v>202</v>
      </c>
      <c r="E17" s="42">
        <v>0</v>
      </c>
      <c r="F17" s="42">
        <v>195</v>
      </c>
      <c r="G17" s="42">
        <v>65</v>
      </c>
      <c r="H17" s="42">
        <v>12</v>
      </c>
      <c r="I17" s="42">
        <v>45</v>
      </c>
      <c r="J17" s="42">
        <v>94</v>
      </c>
      <c r="K17" s="42">
        <v>0</v>
      </c>
      <c r="L17" s="42">
        <v>2</v>
      </c>
      <c r="M17" s="45">
        <v>0</v>
      </c>
      <c r="N17" s="45">
        <v>29</v>
      </c>
      <c r="O17" s="44">
        <v>37</v>
      </c>
      <c r="P17" s="45">
        <v>23</v>
      </c>
      <c r="Q17" s="45">
        <v>81</v>
      </c>
      <c r="R17" s="45">
        <v>538</v>
      </c>
      <c r="S17" s="44">
        <v>0</v>
      </c>
      <c r="T17" s="45">
        <v>323</v>
      </c>
      <c r="U17" s="45">
        <v>0</v>
      </c>
      <c r="V17" s="45">
        <v>34</v>
      </c>
    </row>
    <row r="18" spans="1:22" s="46" customFormat="1" ht="12" customHeight="1">
      <c r="A18" s="40" t="s">
        <v>36</v>
      </c>
      <c r="B18" s="41">
        <f t="shared" si="2"/>
        <v>2522</v>
      </c>
      <c r="C18" s="42">
        <v>319</v>
      </c>
      <c r="D18" s="42">
        <v>0</v>
      </c>
      <c r="E18" s="42">
        <v>0</v>
      </c>
      <c r="F18" s="42">
        <v>104</v>
      </c>
      <c r="G18" s="43">
        <v>21</v>
      </c>
      <c r="H18" s="42">
        <v>37</v>
      </c>
      <c r="I18" s="43">
        <v>27</v>
      </c>
      <c r="J18" s="42">
        <v>108</v>
      </c>
      <c r="K18" s="42">
        <v>0</v>
      </c>
      <c r="L18" s="42">
        <v>0</v>
      </c>
      <c r="M18" s="45">
        <v>0</v>
      </c>
      <c r="N18" s="45">
        <v>1538</v>
      </c>
      <c r="O18" s="44">
        <v>16</v>
      </c>
      <c r="P18" s="45">
        <v>0</v>
      </c>
      <c r="Q18" s="44">
        <v>2</v>
      </c>
      <c r="R18" s="45">
        <v>278</v>
      </c>
      <c r="S18" s="45">
        <v>0</v>
      </c>
      <c r="T18" s="45">
        <v>67</v>
      </c>
      <c r="U18" s="45">
        <v>0</v>
      </c>
      <c r="V18" s="45">
        <v>5</v>
      </c>
    </row>
    <row r="19" spans="1:22" s="46" customFormat="1" ht="12" customHeight="1">
      <c r="A19" s="40" t="s">
        <v>37</v>
      </c>
      <c r="B19" s="41">
        <f t="shared" si="2"/>
        <v>628</v>
      </c>
      <c r="C19" s="42">
        <v>167</v>
      </c>
      <c r="D19" s="42">
        <v>0</v>
      </c>
      <c r="E19" s="42">
        <v>0</v>
      </c>
      <c r="F19" s="42">
        <v>308</v>
      </c>
      <c r="G19" s="42">
        <v>37</v>
      </c>
      <c r="H19" s="42">
        <v>19</v>
      </c>
      <c r="I19" s="42">
        <v>24</v>
      </c>
      <c r="J19" s="42">
        <v>0</v>
      </c>
      <c r="K19" s="42">
        <v>0</v>
      </c>
      <c r="L19" s="42">
        <v>0</v>
      </c>
      <c r="M19" s="45">
        <v>0</v>
      </c>
      <c r="N19" s="45">
        <v>27</v>
      </c>
      <c r="O19" s="45">
        <v>0</v>
      </c>
      <c r="P19" s="45">
        <v>0</v>
      </c>
      <c r="Q19" s="44">
        <v>0</v>
      </c>
      <c r="R19" s="44">
        <v>42</v>
      </c>
      <c r="S19" s="45">
        <v>0</v>
      </c>
      <c r="T19" s="45">
        <v>0</v>
      </c>
      <c r="U19" s="45">
        <v>0</v>
      </c>
      <c r="V19" s="44">
        <v>4</v>
      </c>
    </row>
    <row r="20" spans="1:22" s="46" customFormat="1" ht="12" customHeight="1">
      <c r="A20" s="40" t="s">
        <v>38</v>
      </c>
      <c r="B20" s="41">
        <f t="shared" si="2"/>
        <v>1363</v>
      </c>
      <c r="C20" s="42">
        <v>106</v>
      </c>
      <c r="D20" s="42">
        <v>0</v>
      </c>
      <c r="E20" s="42">
        <v>0</v>
      </c>
      <c r="F20" s="42">
        <v>91</v>
      </c>
      <c r="G20" s="42">
        <v>12</v>
      </c>
      <c r="H20" s="42">
        <v>320</v>
      </c>
      <c r="I20" s="42">
        <v>18</v>
      </c>
      <c r="J20" s="42">
        <v>731</v>
      </c>
      <c r="K20" s="42">
        <v>0</v>
      </c>
      <c r="L20" s="42">
        <v>0</v>
      </c>
      <c r="M20" s="45">
        <v>0</v>
      </c>
      <c r="N20" s="45">
        <v>43</v>
      </c>
      <c r="O20" s="45">
        <v>0</v>
      </c>
      <c r="P20" s="45">
        <v>0</v>
      </c>
      <c r="Q20" s="44">
        <v>0</v>
      </c>
      <c r="R20" s="44">
        <v>20</v>
      </c>
      <c r="S20" s="45">
        <v>0</v>
      </c>
      <c r="T20" s="45">
        <v>0</v>
      </c>
      <c r="U20" s="45">
        <v>0</v>
      </c>
      <c r="V20" s="44">
        <v>22</v>
      </c>
    </row>
    <row r="21" spans="1:22" s="46" customFormat="1" ht="12" customHeight="1">
      <c r="A21" s="40" t="s">
        <v>39</v>
      </c>
      <c r="B21" s="41">
        <f t="shared" si="2"/>
        <v>817</v>
      </c>
      <c r="C21" s="42">
        <v>313</v>
      </c>
      <c r="D21" s="43">
        <v>24</v>
      </c>
      <c r="E21" s="43">
        <v>0</v>
      </c>
      <c r="F21" s="42">
        <v>218</v>
      </c>
      <c r="G21" s="43">
        <v>0</v>
      </c>
      <c r="H21" s="43">
        <v>5</v>
      </c>
      <c r="I21" s="43">
        <v>12</v>
      </c>
      <c r="J21" s="42">
        <v>22</v>
      </c>
      <c r="K21" s="43">
        <v>5</v>
      </c>
      <c r="L21" s="42">
        <v>0</v>
      </c>
      <c r="M21" s="45">
        <v>0</v>
      </c>
      <c r="N21" s="45">
        <v>46</v>
      </c>
      <c r="O21" s="45">
        <v>0</v>
      </c>
      <c r="P21" s="44">
        <v>18</v>
      </c>
      <c r="Q21" s="44">
        <v>2</v>
      </c>
      <c r="R21" s="44">
        <v>2</v>
      </c>
      <c r="S21" s="45">
        <v>0</v>
      </c>
      <c r="T21" s="44">
        <v>0</v>
      </c>
      <c r="U21" s="45">
        <v>0</v>
      </c>
      <c r="V21" s="45">
        <v>150</v>
      </c>
    </row>
    <row r="22" spans="1:22" s="46" customFormat="1" ht="12" customHeight="1">
      <c r="A22" s="40" t="s">
        <v>40</v>
      </c>
      <c r="B22" s="41">
        <f t="shared" si="2"/>
        <v>616</v>
      </c>
      <c r="C22" s="42">
        <v>281</v>
      </c>
      <c r="D22" s="43">
        <v>79</v>
      </c>
      <c r="E22" s="42">
        <v>0</v>
      </c>
      <c r="F22" s="42">
        <v>146</v>
      </c>
      <c r="G22" s="42">
        <v>5</v>
      </c>
      <c r="H22" s="43">
        <v>3</v>
      </c>
      <c r="I22" s="42">
        <v>15</v>
      </c>
      <c r="J22" s="43">
        <v>3</v>
      </c>
      <c r="K22" s="42">
        <v>0</v>
      </c>
      <c r="L22" s="42">
        <v>0</v>
      </c>
      <c r="M22" s="44">
        <v>0</v>
      </c>
      <c r="N22" s="45">
        <v>18</v>
      </c>
      <c r="O22" s="45">
        <v>0</v>
      </c>
      <c r="P22" s="45">
        <v>0</v>
      </c>
      <c r="Q22" s="45">
        <v>21</v>
      </c>
      <c r="R22" s="45">
        <v>7</v>
      </c>
      <c r="S22" s="45">
        <v>0</v>
      </c>
      <c r="T22" s="44">
        <v>3</v>
      </c>
      <c r="U22" s="45">
        <v>0</v>
      </c>
      <c r="V22" s="45">
        <v>35</v>
      </c>
    </row>
    <row r="23" spans="1:22" ht="12" customHeight="1">
      <c r="A23" s="40"/>
      <c r="B23" s="47"/>
      <c r="C23" s="42"/>
      <c r="D23" s="43"/>
      <c r="E23" s="42"/>
      <c r="F23" s="42"/>
      <c r="G23" s="42"/>
      <c r="H23" s="43"/>
      <c r="I23" s="42"/>
      <c r="J23" s="43"/>
      <c r="K23" s="42"/>
      <c r="L23" s="34"/>
      <c r="M23" s="36"/>
      <c r="N23" s="36"/>
      <c r="O23" s="36"/>
      <c r="P23" s="36"/>
      <c r="Q23" s="36"/>
      <c r="R23" s="36"/>
      <c r="S23" s="36"/>
      <c r="T23" s="35"/>
      <c r="U23" s="36"/>
      <c r="V23" s="36"/>
    </row>
    <row r="24" spans="1:22" s="32" customFormat="1" ht="12" customHeight="1">
      <c r="A24" s="37" t="s">
        <v>41</v>
      </c>
      <c r="B24" s="48">
        <f>SUM(C24:V24)</f>
        <v>10214</v>
      </c>
      <c r="C24" s="48">
        <f>SUM(C26:C37)</f>
        <v>2824</v>
      </c>
      <c r="D24" s="48">
        <f aca="true" t="shared" si="3" ref="D24:V24">SUM(D26:D37)</f>
        <v>75</v>
      </c>
      <c r="E24" s="48">
        <f t="shared" si="3"/>
        <v>0</v>
      </c>
      <c r="F24" s="48">
        <f t="shared" si="3"/>
        <v>2509</v>
      </c>
      <c r="G24" s="48">
        <f t="shared" si="3"/>
        <v>216</v>
      </c>
      <c r="H24" s="48">
        <f t="shared" si="3"/>
        <v>59</v>
      </c>
      <c r="I24" s="48">
        <f t="shared" si="3"/>
        <v>152</v>
      </c>
      <c r="J24" s="48">
        <f t="shared" si="3"/>
        <v>470</v>
      </c>
      <c r="K24" s="48">
        <v>3</v>
      </c>
      <c r="L24" s="48">
        <f t="shared" si="3"/>
        <v>0</v>
      </c>
      <c r="M24" s="48">
        <f t="shared" si="3"/>
        <v>0</v>
      </c>
      <c r="N24" s="48">
        <f t="shared" si="3"/>
        <v>1002</v>
      </c>
      <c r="O24" s="48">
        <f t="shared" si="3"/>
        <v>3</v>
      </c>
      <c r="P24" s="48">
        <f t="shared" si="3"/>
        <v>2384</v>
      </c>
      <c r="Q24" s="48">
        <f t="shared" si="3"/>
        <v>72</v>
      </c>
      <c r="R24" s="48">
        <f t="shared" si="3"/>
        <v>38</v>
      </c>
      <c r="S24" s="48">
        <f t="shared" si="3"/>
        <v>10</v>
      </c>
      <c r="T24" s="48">
        <f t="shared" si="3"/>
        <v>133</v>
      </c>
      <c r="U24" s="48">
        <f t="shared" si="3"/>
        <v>0</v>
      </c>
      <c r="V24" s="48">
        <f t="shared" si="3"/>
        <v>264</v>
      </c>
    </row>
    <row r="25" spans="1:22" ht="12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9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46" customFormat="1" ht="12" customHeight="1">
      <c r="A26" s="40" t="s">
        <v>42</v>
      </c>
      <c r="B26" s="41">
        <f>SUM(C26:V26)</f>
        <v>128</v>
      </c>
      <c r="C26" s="42">
        <v>46</v>
      </c>
      <c r="D26" s="43">
        <v>18</v>
      </c>
      <c r="E26" s="42">
        <v>0</v>
      </c>
      <c r="F26" s="42">
        <v>33</v>
      </c>
      <c r="G26" s="42">
        <v>7</v>
      </c>
      <c r="H26" s="42">
        <v>0</v>
      </c>
      <c r="I26" s="43">
        <v>3</v>
      </c>
      <c r="J26" s="43">
        <v>3</v>
      </c>
      <c r="K26" s="42">
        <v>0</v>
      </c>
      <c r="L26" s="49">
        <v>0</v>
      </c>
      <c r="M26" s="45">
        <v>0</v>
      </c>
      <c r="N26" s="45">
        <v>18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</row>
    <row r="27" spans="1:22" s="46" customFormat="1" ht="12" customHeight="1">
      <c r="A27" s="40" t="s">
        <v>43</v>
      </c>
      <c r="B27" s="41">
        <f aca="true" t="shared" si="4" ref="B27:B36">SUM(C27:V27)</f>
        <v>788</v>
      </c>
      <c r="C27" s="42">
        <v>357</v>
      </c>
      <c r="D27" s="42">
        <v>7</v>
      </c>
      <c r="E27" s="42">
        <v>0</v>
      </c>
      <c r="F27" s="42">
        <v>242</v>
      </c>
      <c r="G27" s="42">
        <v>4</v>
      </c>
      <c r="H27" s="42">
        <v>0</v>
      </c>
      <c r="I27" s="42">
        <v>22</v>
      </c>
      <c r="J27" s="42">
        <v>12</v>
      </c>
      <c r="K27" s="42">
        <v>0</v>
      </c>
      <c r="L27" s="49">
        <v>0</v>
      </c>
      <c r="M27" s="45">
        <v>0</v>
      </c>
      <c r="N27" s="45">
        <v>51</v>
      </c>
      <c r="O27" s="45">
        <v>0</v>
      </c>
      <c r="P27" s="45">
        <v>0</v>
      </c>
      <c r="Q27" s="44">
        <v>4</v>
      </c>
      <c r="R27" s="45">
        <v>5</v>
      </c>
      <c r="S27" s="45">
        <v>0</v>
      </c>
      <c r="T27" s="45">
        <v>63</v>
      </c>
      <c r="U27" s="45">
        <v>0</v>
      </c>
      <c r="V27" s="45">
        <v>21</v>
      </c>
    </row>
    <row r="28" spans="1:22" s="46" customFormat="1" ht="12" customHeight="1">
      <c r="A28" s="40" t="s">
        <v>44</v>
      </c>
      <c r="B28" s="41">
        <f t="shared" si="4"/>
        <v>558</v>
      </c>
      <c r="C28" s="42">
        <v>154</v>
      </c>
      <c r="D28" s="42">
        <v>0</v>
      </c>
      <c r="E28" s="42">
        <v>0</v>
      </c>
      <c r="F28" s="42">
        <v>147</v>
      </c>
      <c r="G28" s="43">
        <v>20</v>
      </c>
      <c r="H28" s="43">
        <v>0</v>
      </c>
      <c r="I28" s="43">
        <v>6</v>
      </c>
      <c r="J28" s="43">
        <v>81</v>
      </c>
      <c r="K28" s="42">
        <v>0</v>
      </c>
      <c r="L28" s="49">
        <v>0</v>
      </c>
      <c r="M28" s="45">
        <v>0</v>
      </c>
      <c r="N28" s="45">
        <v>104</v>
      </c>
      <c r="O28" s="45">
        <v>0</v>
      </c>
      <c r="P28" s="45">
        <v>0</v>
      </c>
      <c r="Q28" s="44">
        <v>2</v>
      </c>
      <c r="R28" s="45">
        <v>0</v>
      </c>
      <c r="S28" s="45">
        <v>0</v>
      </c>
      <c r="T28" s="44">
        <v>9</v>
      </c>
      <c r="U28" s="45">
        <v>0</v>
      </c>
      <c r="V28" s="45">
        <v>35</v>
      </c>
    </row>
    <row r="29" spans="1:22" s="46" customFormat="1" ht="12" customHeight="1">
      <c r="A29" s="40" t="s">
        <v>45</v>
      </c>
      <c r="B29" s="41">
        <f t="shared" si="4"/>
        <v>581</v>
      </c>
      <c r="C29" s="42">
        <v>257</v>
      </c>
      <c r="D29" s="42">
        <v>0</v>
      </c>
      <c r="E29" s="42">
        <v>0</v>
      </c>
      <c r="F29" s="42">
        <v>209</v>
      </c>
      <c r="G29" s="42">
        <v>5</v>
      </c>
      <c r="H29" s="42">
        <v>32</v>
      </c>
      <c r="I29" s="42">
        <v>9</v>
      </c>
      <c r="J29" s="43">
        <v>8</v>
      </c>
      <c r="K29" s="42">
        <v>0</v>
      </c>
      <c r="L29" s="49">
        <v>0</v>
      </c>
      <c r="M29" s="45">
        <v>0</v>
      </c>
      <c r="N29" s="45">
        <v>34</v>
      </c>
      <c r="O29" s="45">
        <v>0</v>
      </c>
      <c r="P29" s="45">
        <v>0</v>
      </c>
      <c r="Q29" s="44">
        <v>1</v>
      </c>
      <c r="R29" s="45">
        <v>0</v>
      </c>
      <c r="S29" s="45">
        <v>0</v>
      </c>
      <c r="T29" s="45">
        <v>0</v>
      </c>
      <c r="U29" s="45">
        <v>0</v>
      </c>
      <c r="V29" s="45">
        <v>26</v>
      </c>
    </row>
    <row r="30" spans="1:22" s="46" customFormat="1" ht="12" customHeight="1">
      <c r="A30" s="40" t="s">
        <v>46</v>
      </c>
      <c r="B30" s="41">
        <f t="shared" si="4"/>
        <v>3575</v>
      </c>
      <c r="C30" s="42">
        <v>243</v>
      </c>
      <c r="D30" s="42">
        <v>11</v>
      </c>
      <c r="E30" s="42">
        <v>0</v>
      </c>
      <c r="F30" s="43">
        <v>124</v>
      </c>
      <c r="G30" s="43">
        <v>46</v>
      </c>
      <c r="H30" s="42">
        <v>0</v>
      </c>
      <c r="I30" s="42">
        <v>16</v>
      </c>
      <c r="J30" s="42">
        <v>336</v>
      </c>
      <c r="K30" s="42">
        <v>0</v>
      </c>
      <c r="L30" s="49">
        <v>0</v>
      </c>
      <c r="M30" s="45">
        <v>0</v>
      </c>
      <c r="N30" s="45">
        <v>294</v>
      </c>
      <c r="O30" s="45">
        <v>3</v>
      </c>
      <c r="P30" s="44">
        <v>2384</v>
      </c>
      <c r="Q30" s="44">
        <v>35</v>
      </c>
      <c r="R30" s="44">
        <v>10</v>
      </c>
      <c r="S30" s="45">
        <v>3</v>
      </c>
      <c r="T30" s="45">
        <v>31</v>
      </c>
      <c r="U30" s="45">
        <v>0</v>
      </c>
      <c r="V30" s="44">
        <v>39</v>
      </c>
    </row>
    <row r="31" spans="1:22" s="46" customFormat="1" ht="12" customHeight="1">
      <c r="A31" s="40" t="s">
        <v>47</v>
      </c>
      <c r="B31" s="41">
        <f t="shared" si="4"/>
        <v>557</v>
      </c>
      <c r="C31" s="42">
        <v>342</v>
      </c>
      <c r="D31" s="42">
        <v>0</v>
      </c>
      <c r="E31" s="42">
        <v>0</v>
      </c>
      <c r="F31" s="42">
        <v>119</v>
      </c>
      <c r="G31" s="43">
        <v>0</v>
      </c>
      <c r="H31" s="42">
        <v>0</v>
      </c>
      <c r="I31" s="42">
        <v>0</v>
      </c>
      <c r="J31" s="42">
        <v>12</v>
      </c>
      <c r="K31" s="42">
        <v>0</v>
      </c>
      <c r="L31" s="49">
        <v>0</v>
      </c>
      <c r="M31" s="45">
        <v>0</v>
      </c>
      <c r="N31" s="44">
        <v>24</v>
      </c>
      <c r="O31" s="45">
        <v>0</v>
      </c>
      <c r="P31" s="45">
        <v>0</v>
      </c>
      <c r="Q31" s="44">
        <v>3</v>
      </c>
      <c r="R31" s="44">
        <v>23</v>
      </c>
      <c r="S31" s="45">
        <v>0</v>
      </c>
      <c r="T31" s="45">
        <v>23</v>
      </c>
      <c r="U31" s="44">
        <v>0</v>
      </c>
      <c r="V31" s="44">
        <v>11</v>
      </c>
    </row>
    <row r="32" spans="1:22" s="46" customFormat="1" ht="12" customHeight="1">
      <c r="A32" s="40" t="s">
        <v>48</v>
      </c>
      <c r="B32" s="41">
        <f t="shared" si="4"/>
        <v>903</v>
      </c>
      <c r="C32" s="42">
        <v>498</v>
      </c>
      <c r="D32" s="42">
        <v>0</v>
      </c>
      <c r="E32" s="42">
        <v>0</v>
      </c>
      <c r="F32" s="42">
        <v>159</v>
      </c>
      <c r="G32" s="42">
        <v>24</v>
      </c>
      <c r="H32" s="43">
        <v>12</v>
      </c>
      <c r="I32" s="42">
        <v>34</v>
      </c>
      <c r="J32" s="43">
        <v>8</v>
      </c>
      <c r="K32" s="42">
        <v>0</v>
      </c>
      <c r="L32" s="49">
        <v>0</v>
      </c>
      <c r="M32" s="45">
        <v>0</v>
      </c>
      <c r="N32" s="45">
        <v>124</v>
      </c>
      <c r="O32" s="45">
        <v>0</v>
      </c>
      <c r="P32" s="45">
        <v>0</v>
      </c>
      <c r="Q32" s="44">
        <v>2</v>
      </c>
      <c r="R32" s="45">
        <v>0</v>
      </c>
      <c r="S32" s="45">
        <v>0</v>
      </c>
      <c r="T32" s="45">
        <v>0</v>
      </c>
      <c r="U32" s="45">
        <v>0</v>
      </c>
      <c r="V32" s="45">
        <v>42</v>
      </c>
    </row>
    <row r="33" spans="1:22" s="46" customFormat="1" ht="12" customHeight="1">
      <c r="A33" s="40" t="s">
        <v>49</v>
      </c>
      <c r="B33" s="41">
        <f t="shared" si="4"/>
        <v>142</v>
      </c>
      <c r="C33" s="42">
        <v>74</v>
      </c>
      <c r="D33" s="42">
        <v>0</v>
      </c>
      <c r="E33" s="42">
        <v>0</v>
      </c>
      <c r="F33" s="42">
        <v>50</v>
      </c>
      <c r="G33" s="42">
        <v>0</v>
      </c>
      <c r="H33" s="42">
        <v>0</v>
      </c>
      <c r="I33" s="42">
        <v>0</v>
      </c>
      <c r="J33" s="42">
        <v>3</v>
      </c>
      <c r="K33" s="42">
        <v>0</v>
      </c>
      <c r="L33" s="49">
        <v>0</v>
      </c>
      <c r="M33" s="45">
        <v>0</v>
      </c>
      <c r="N33" s="45">
        <v>10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4">
        <v>5</v>
      </c>
    </row>
    <row r="34" spans="1:22" s="46" customFormat="1" ht="12" customHeight="1">
      <c r="A34" s="40" t="s">
        <v>50</v>
      </c>
      <c r="B34" s="41">
        <f t="shared" si="4"/>
        <v>712</v>
      </c>
      <c r="C34" s="42">
        <v>146</v>
      </c>
      <c r="D34" s="42">
        <v>0</v>
      </c>
      <c r="E34" s="42">
        <v>0</v>
      </c>
      <c r="F34" s="42">
        <v>289</v>
      </c>
      <c r="G34" s="42">
        <v>25</v>
      </c>
      <c r="H34" s="43">
        <v>3</v>
      </c>
      <c r="I34" s="42">
        <v>9</v>
      </c>
      <c r="J34" s="42">
        <v>0</v>
      </c>
      <c r="K34" s="42">
        <v>0</v>
      </c>
      <c r="L34" s="49">
        <v>0</v>
      </c>
      <c r="M34" s="45">
        <v>0</v>
      </c>
      <c r="N34" s="45">
        <v>235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5</v>
      </c>
    </row>
    <row r="35" spans="1:22" s="46" customFormat="1" ht="12" customHeight="1">
      <c r="A35" s="40" t="s">
        <v>51</v>
      </c>
      <c r="B35" s="41">
        <f t="shared" si="4"/>
        <v>226</v>
      </c>
      <c r="C35" s="42">
        <v>33</v>
      </c>
      <c r="D35" s="42">
        <v>0</v>
      </c>
      <c r="E35" s="42">
        <v>0</v>
      </c>
      <c r="F35" s="42">
        <v>186</v>
      </c>
      <c r="G35" s="43">
        <v>3</v>
      </c>
      <c r="H35" s="43">
        <v>0</v>
      </c>
      <c r="I35" s="42">
        <v>0</v>
      </c>
      <c r="J35" s="42">
        <v>0</v>
      </c>
      <c r="K35" s="42">
        <v>0</v>
      </c>
      <c r="L35" s="49">
        <v>0</v>
      </c>
      <c r="M35" s="45">
        <v>0</v>
      </c>
      <c r="N35" s="44">
        <v>4</v>
      </c>
      <c r="O35" s="45">
        <v>0</v>
      </c>
      <c r="P35" s="44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4">
        <v>0</v>
      </c>
    </row>
    <row r="36" spans="1:22" s="46" customFormat="1" ht="12" customHeight="1">
      <c r="A36" s="40" t="s">
        <v>52</v>
      </c>
      <c r="B36" s="41">
        <f t="shared" si="4"/>
        <v>439</v>
      </c>
      <c r="C36" s="42">
        <v>24</v>
      </c>
      <c r="D36" s="42">
        <v>0</v>
      </c>
      <c r="E36" s="42">
        <v>0</v>
      </c>
      <c r="F36" s="42">
        <v>410</v>
      </c>
      <c r="G36" s="43">
        <v>0</v>
      </c>
      <c r="H36" s="42">
        <v>0</v>
      </c>
      <c r="I36" s="42">
        <v>0</v>
      </c>
      <c r="J36" s="42">
        <v>0</v>
      </c>
      <c r="K36" s="42">
        <v>0</v>
      </c>
      <c r="L36" s="49">
        <v>0</v>
      </c>
      <c r="M36" s="45">
        <v>0</v>
      </c>
      <c r="N36" s="45">
        <v>3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4">
        <v>2</v>
      </c>
    </row>
    <row r="37" spans="1:22" s="46" customFormat="1" ht="12" customHeight="1">
      <c r="A37" s="40" t="s">
        <v>53</v>
      </c>
      <c r="B37" s="41">
        <v>1605</v>
      </c>
      <c r="C37" s="47">
        <v>650</v>
      </c>
      <c r="D37" s="50">
        <v>39</v>
      </c>
      <c r="E37" s="47">
        <v>0</v>
      </c>
      <c r="F37" s="47">
        <v>541</v>
      </c>
      <c r="G37" s="47">
        <v>82</v>
      </c>
      <c r="H37" s="47">
        <v>12</v>
      </c>
      <c r="I37" s="47">
        <v>53</v>
      </c>
      <c r="J37" s="47">
        <v>7</v>
      </c>
      <c r="K37" s="47">
        <v>0</v>
      </c>
      <c r="L37" s="51">
        <v>0</v>
      </c>
      <c r="M37" s="45">
        <v>0</v>
      </c>
      <c r="N37" s="45">
        <v>101</v>
      </c>
      <c r="O37" s="45">
        <v>0</v>
      </c>
      <c r="P37" s="45">
        <v>0</v>
      </c>
      <c r="Q37" s="45">
        <v>25</v>
      </c>
      <c r="R37" s="44">
        <v>0</v>
      </c>
      <c r="S37" s="44">
        <v>7</v>
      </c>
      <c r="T37" s="44">
        <v>7</v>
      </c>
      <c r="U37" s="45">
        <v>0</v>
      </c>
      <c r="V37" s="45">
        <v>78</v>
      </c>
    </row>
    <row r="38" spans="1:22" s="4" customFormat="1" ht="5.2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</row>
  </sheetData>
  <sheetProtection/>
  <mergeCells count="31">
    <mergeCell ref="V4:V5"/>
    <mergeCell ref="C6:C7"/>
    <mergeCell ref="D6:D7"/>
    <mergeCell ref="J6:J7"/>
    <mergeCell ref="L6:L7"/>
    <mergeCell ref="P6:P7"/>
    <mergeCell ref="Q6:Q7"/>
    <mergeCell ref="R6:R7"/>
    <mergeCell ref="V6:V7"/>
    <mergeCell ref="P4:P5"/>
    <mergeCell ref="Q4:Q5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orientation="portrait" paperSize="9" scale="7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2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0" t="s">
        <v>11</v>
      </c>
      <c r="L3" s="7" t="s">
        <v>12</v>
      </c>
      <c r="M3" s="10" t="s">
        <v>13</v>
      </c>
      <c r="N3" s="10" t="s">
        <v>14</v>
      </c>
      <c r="O3" s="7" t="s">
        <v>15</v>
      </c>
      <c r="P3" s="7" t="s">
        <v>16</v>
      </c>
      <c r="Q3" s="7" t="s">
        <v>17</v>
      </c>
      <c r="R3" s="7" t="s">
        <v>55</v>
      </c>
      <c r="S3" s="10" t="s">
        <v>19</v>
      </c>
      <c r="T3" s="10" t="s">
        <v>20</v>
      </c>
      <c r="U3" s="10" t="s">
        <v>21</v>
      </c>
      <c r="V3" s="11" t="s">
        <v>22</v>
      </c>
    </row>
    <row r="4" spans="1:22" ht="12" customHeight="1">
      <c r="A4" s="12"/>
      <c r="B4" s="13"/>
      <c r="C4" s="14"/>
      <c r="D4" s="14"/>
      <c r="E4" s="15" t="s">
        <v>23</v>
      </c>
      <c r="F4" s="16"/>
      <c r="G4" s="17"/>
      <c r="H4" s="16"/>
      <c r="I4" s="17"/>
      <c r="J4" s="14"/>
      <c r="K4" s="17"/>
      <c r="L4" s="14"/>
      <c r="M4" s="17"/>
      <c r="N4" s="17"/>
      <c r="O4" s="14"/>
      <c r="P4" s="14"/>
      <c r="Q4" s="14"/>
      <c r="R4" s="14"/>
      <c r="S4" s="17"/>
      <c r="T4" s="17"/>
      <c r="U4" s="17"/>
      <c r="V4" s="18"/>
    </row>
    <row r="5" spans="1:22" ht="12" customHeight="1">
      <c r="A5" s="12"/>
      <c r="B5" s="13"/>
      <c r="C5" s="14" t="s">
        <v>24</v>
      </c>
      <c r="D5" s="14" t="s">
        <v>25</v>
      </c>
      <c r="E5" s="15" t="s">
        <v>26</v>
      </c>
      <c r="F5" s="16"/>
      <c r="G5" s="17"/>
      <c r="H5" s="16"/>
      <c r="I5" s="17"/>
      <c r="J5" s="14" t="s">
        <v>25</v>
      </c>
      <c r="K5" s="17"/>
      <c r="L5" s="14" t="s">
        <v>24</v>
      </c>
      <c r="M5" s="17"/>
      <c r="N5" s="17"/>
      <c r="O5" s="14"/>
      <c r="P5" s="14" t="s">
        <v>24</v>
      </c>
      <c r="Q5" s="14" t="s">
        <v>24</v>
      </c>
      <c r="R5" s="14" t="s">
        <v>24</v>
      </c>
      <c r="S5" s="17"/>
      <c r="T5" s="17"/>
      <c r="U5" s="17"/>
      <c r="V5" s="18" t="s">
        <v>24</v>
      </c>
    </row>
    <row r="6" spans="1:22" ht="12" customHeight="1">
      <c r="A6" s="19"/>
      <c r="B6" s="20"/>
      <c r="C6" s="21"/>
      <c r="D6" s="21"/>
      <c r="E6" s="22" t="s">
        <v>27</v>
      </c>
      <c r="F6" s="23"/>
      <c r="G6" s="24"/>
      <c r="H6" s="23"/>
      <c r="I6" s="24"/>
      <c r="J6" s="21"/>
      <c r="K6" s="24"/>
      <c r="L6" s="21"/>
      <c r="M6" s="24"/>
      <c r="N6" s="24"/>
      <c r="O6" s="21"/>
      <c r="P6" s="21"/>
      <c r="Q6" s="21"/>
      <c r="R6" s="21"/>
      <c r="S6" s="24"/>
      <c r="T6" s="24"/>
      <c r="U6" s="24"/>
      <c r="V6" s="25"/>
    </row>
    <row r="7" spans="1:22" s="32" customFormat="1" ht="12" customHeight="1">
      <c r="A7" s="26" t="s">
        <v>28</v>
      </c>
      <c r="B7" s="27">
        <f>B9+B23</f>
        <v>35008</v>
      </c>
      <c r="C7" s="28">
        <f aca="true" t="shared" si="0" ref="C7:V7">C9+C23</f>
        <v>7787</v>
      </c>
      <c r="D7" s="28">
        <f t="shared" si="0"/>
        <v>2162</v>
      </c>
      <c r="E7" s="28">
        <f t="shared" si="0"/>
        <v>147</v>
      </c>
      <c r="F7" s="28">
        <f t="shared" si="0"/>
        <v>7400</v>
      </c>
      <c r="G7" s="28">
        <f t="shared" si="0"/>
        <v>1081</v>
      </c>
      <c r="H7" s="28">
        <f t="shared" si="0"/>
        <v>1518</v>
      </c>
      <c r="I7" s="28">
        <f t="shared" si="0"/>
        <v>1778</v>
      </c>
      <c r="J7" s="28">
        <f t="shared" si="0"/>
        <v>1529</v>
      </c>
      <c r="K7" s="29">
        <f t="shared" si="0"/>
        <v>108</v>
      </c>
      <c r="L7" s="30">
        <f t="shared" si="0"/>
        <v>71</v>
      </c>
      <c r="M7" s="30">
        <f t="shared" si="0"/>
        <v>20</v>
      </c>
      <c r="N7" s="31">
        <f t="shared" si="0"/>
        <v>3416</v>
      </c>
      <c r="O7" s="31">
        <f t="shared" si="0"/>
        <v>745</v>
      </c>
      <c r="P7" s="31">
        <f t="shared" si="0"/>
        <v>3278</v>
      </c>
      <c r="Q7" s="31">
        <f t="shared" si="0"/>
        <v>733</v>
      </c>
      <c r="R7" s="31">
        <f t="shared" si="0"/>
        <v>1691</v>
      </c>
      <c r="S7" s="31">
        <f t="shared" si="0"/>
        <v>25</v>
      </c>
      <c r="T7" s="31">
        <f t="shared" si="0"/>
        <v>702</v>
      </c>
      <c r="U7" s="31">
        <f t="shared" si="0"/>
        <v>27</v>
      </c>
      <c r="V7" s="31">
        <f t="shared" si="0"/>
        <v>790</v>
      </c>
    </row>
    <row r="8" spans="1:22" ht="12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32" customFormat="1" ht="12" customHeight="1">
      <c r="A9" s="37" t="s">
        <v>29</v>
      </c>
      <c r="B9" s="38">
        <f aca="true" t="shared" si="1" ref="B9:H9">SUM(B11:B21)</f>
        <v>26995</v>
      </c>
      <c r="C9" s="48">
        <f t="shared" si="1"/>
        <v>6074</v>
      </c>
      <c r="D9" s="48">
        <f t="shared" si="1"/>
        <v>2099</v>
      </c>
      <c r="E9" s="28">
        <f t="shared" si="1"/>
        <v>147</v>
      </c>
      <c r="F9" s="28">
        <v>5269</v>
      </c>
      <c r="G9" s="28">
        <f t="shared" si="1"/>
        <v>958</v>
      </c>
      <c r="H9" s="28">
        <f t="shared" si="1"/>
        <v>1486</v>
      </c>
      <c r="I9" s="28">
        <f>SUM(I11:I21)</f>
        <v>1666</v>
      </c>
      <c r="J9" s="28">
        <f>SUM(J11:J21)</f>
        <v>1104</v>
      </c>
      <c r="K9" s="28">
        <f>SUM(K11:K21)</f>
        <v>108</v>
      </c>
      <c r="L9" s="28">
        <f>SUM(L11:L21)</f>
        <v>71</v>
      </c>
      <c r="M9" s="28">
        <f aca="true" t="shared" si="2" ref="M9:V9">SUM(M11:M21)</f>
        <v>20</v>
      </c>
      <c r="N9" s="31">
        <f t="shared" si="2"/>
        <v>2675</v>
      </c>
      <c r="O9" s="31">
        <f t="shared" si="2"/>
        <v>745</v>
      </c>
      <c r="P9" s="31">
        <f t="shared" si="2"/>
        <v>894</v>
      </c>
      <c r="Q9" s="31">
        <f t="shared" si="2"/>
        <v>701</v>
      </c>
      <c r="R9" s="31">
        <f t="shared" si="2"/>
        <v>1663</v>
      </c>
      <c r="S9" s="31">
        <f t="shared" si="2"/>
        <v>18</v>
      </c>
      <c r="T9" s="31">
        <f t="shared" si="2"/>
        <v>623</v>
      </c>
      <c r="U9" s="31">
        <f t="shared" si="2"/>
        <v>27</v>
      </c>
      <c r="V9" s="31">
        <f t="shared" si="2"/>
        <v>647</v>
      </c>
    </row>
    <row r="10" spans="1:22" ht="12" customHeight="1">
      <c r="A10" s="33"/>
      <c r="B10" s="34"/>
      <c r="C10" s="34"/>
      <c r="D10" s="34"/>
      <c r="E10" s="34"/>
      <c r="F10" s="34"/>
      <c r="G10" s="57"/>
      <c r="H10" s="34"/>
      <c r="I10" s="34"/>
      <c r="J10" s="34"/>
      <c r="K10" s="34"/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46" customFormat="1" ht="12" customHeight="1">
      <c r="A11" s="40" t="s">
        <v>30</v>
      </c>
      <c r="B11" s="41">
        <f>SUM(C11:V11)</f>
        <v>7233</v>
      </c>
      <c r="C11" s="42">
        <v>1312</v>
      </c>
      <c r="D11" s="42">
        <v>1160</v>
      </c>
      <c r="E11" s="42">
        <v>73</v>
      </c>
      <c r="F11" s="42">
        <v>566</v>
      </c>
      <c r="G11" s="42">
        <v>289</v>
      </c>
      <c r="H11" s="42">
        <v>320</v>
      </c>
      <c r="I11" s="42">
        <v>902</v>
      </c>
      <c r="J11" s="42">
        <v>102</v>
      </c>
      <c r="K11" s="43">
        <v>43</v>
      </c>
      <c r="L11" s="43">
        <v>71</v>
      </c>
      <c r="M11" s="45">
        <v>0</v>
      </c>
      <c r="N11" s="45">
        <v>338</v>
      </c>
      <c r="O11" s="45">
        <v>138</v>
      </c>
      <c r="P11" s="44">
        <v>853</v>
      </c>
      <c r="Q11" s="45">
        <v>271</v>
      </c>
      <c r="R11" s="45">
        <v>554</v>
      </c>
      <c r="S11" s="45">
        <v>18</v>
      </c>
      <c r="T11" s="45">
        <v>40</v>
      </c>
      <c r="U11" s="45">
        <v>0</v>
      </c>
      <c r="V11" s="45">
        <v>183</v>
      </c>
    </row>
    <row r="12" spans="1:22" s="46" customFormat="1" ht="12" customHeight="1">
      <c r="A12" s="40" t="s">
        <v>31</v>
      </c>
      <c r="B12" s="41">
        <f>SUM(C12:V12)</f>
        <v>2234</v>
      </c>
      <c r="C12" s="42">
        <v>892</v>
      </c>
      <c r="D12" s="42">
        <v>0</v>
      </c>
      <c r="E12" s="42">
        <v>22</v>
      </c>
      <c r="F12" s="42">
        <v>420</v>
      </c>
      <c r="G12" s="42">
        <v>85</v>
      </c>
      <c r="H12" s="42">
        <v>110</v>
      </c>
      <c r="I12" s="42">
        <v>350</v>
      </c>
      <c r="J12" s="42">
        <v>34</v>
      </c>
      <c r="K12" s="43">
        <v>22</v>
      </c>
      <c r="L12" s="42">
        <v>0</v>
      </c>
      <c r="M12" s="44">
        <v>20</v>
      </c>
      <c r="N12" s="45">
        <v>58</v>
      </c>
      <c r="O12" s="45">
        <v>0</v>
      </c>
      <c r="P12" s="45">
        <v>0</v>
      </c>
      <c r="Q12" s="45">
        <v>120</v>
      </c>
      <c r="R12" s="45">
        <v>7</v>
      </c>
      <c r="S12" s="45">
        <v>0</v>
      </c>
      <c r="T12" s="45">
        <v>0</v>
      </c>
      <c r="U12" s="45">
        <v>0</v>
      </c>
      <c r="V12" s="45">
        <v>94</v>
      </c>
    </row>
    <row r="13" spans="1:22" s="46" customFormat="1" ht="12" customHeight="1">
      <c r="A13" s="40" t="s">
        <v>32</v>
      </c>
      <c r="B13" s="41">
        <f>SUM(C13:V13)</f>
        <v>3100</v>
      </c>
      <c r="C13" s="42">
        <v>718</v>
      </c>
      <c r="D13" s="42">
        <v>537</v>
      </c>
      <c r="E13" s="42">
        <v>10</v>
      </c>
      <c r="F13" s="42">
        <v>613</v>
      </c>
      <c r="G13" s="42">
        <v>121</v>
      </c>
      <c r="H13" s="42">
        <v>10</v>
      </c>
      <c r="I13" s="42">
        <v>131</v>
      </c>
      <c r="J13" s="43">
        <v>16</v>
      </c>
      <c r="K13" s="43">
        <v>38</v>
      </c>
      <c r="L13" s="42">
        <v>0</v>
      </c>
      <c r="M13" s="45">
        <v>0</v>
      </c>
      <c r="N13" s="45">
        <v>202</v>
      </c>
      <c r="O13" s="45">
        <v>500</v>
      </c>
      <c r="P13" s="45">
        <v>0</v>
      </c>
      <c r="Q13" s="45">
        <v>58</v>
      </c>
      <c r="R13" s="45">
        <v>68</v>
      </c>
      <c r="S13" s="45">
        <v>0</v>
      </c>
      <c r="T13" s="45">
        <v>0</v>
      </c>
      <c r="U13" s="44">
        <v>27</v>
      </c>
      <c r="V13" s="45">
        <v>51</v>
      </c>
    </row>
    <row r="14" spans="1:22" s="46" customFormat="1" ht="12" customHeight="1">
      <c r="A14" s="40" t="s">
        <v>33</v>
      </c>
      <c r="B14" s="41">
        <f>SUM(C14:V14)</f>
        <v>3011</v>
      </c>
      <c r="C14" s="42">
        <v>496</v>
      </c>
      <c r="D14" s="42">
        <v>83</v>
      </c>
      <c r="E14" s="42">
        <v>34</v>
      </c>
      <c r="F14" s="42">
        <v>1751</v>
      </c>
      <c r="G14" s="42">
        <v>275</v>
      </c>
      <c r="H14" s="42">
        <v>0</v>
      </c>
      <c r="I14" s="42">
        <v>50</v>
      </c>
      <c r="J14" s="42">
        <v>7</v>
      </c>
      <c r="K14" s="42">
        <v>0</v>
      </c>
      <c r="L14" s="42">
        <v>0</v>
      </c>
      <c r="M14" s="45">
        <v>0</v>
      </c>
      <c r="N14" s="45">
        <v>11</v>
      </c>
      <c r="O14" s="45">
        <v>0</v>
      </c>
      <c r="P14" s="45">
        <v>0</v>
      </c>
      <c r="Q14" s="45">
        <v>165</v>
      </c>
      <c r="R14" s="45">
        <v>30</v>
      </c>
      <c r="S14" s="45">
        <v>0</v>
      </c>
      <c r="T14" s="45">
        <v>0</v>
      </c>
      <c r="U14" s="45">
        <v>0</v>
      </c>
      <c r="V14" s="45">
        <v>109</v>
      </c>
    </row>
    <row r="15" spans="1:22" s="46" customFormat="1" ht="12" customHeight="1">
      <c r="A15" s="40" t="s">
        <v>34</v>
      </c>
      <c r="B15" s="41">
        <f aca="true" t="shared" si="3" ref="B15:B20">SUM(C15:V15)</f>
        <v>2944</v>
      </c>
      <c r="C15" s="42">
        <v>234</v>
      </c>
      <c r="D15" s="42">
        <v>17</v>
      </c>
      <c r="E15" s="42">
        <v>8</v>
      </c>
      <c r="F15" s="42">
        <v>982</v>
      </c>
      <c r="G15" s="43">
        <v>75</v>
      </c>
      <c r="H15" s="42">
        <v>677</v>
      </c>
      <c r="I15" s="42">
        <v>101</v>
      </c>
      <c r="J15" s="43">
        <v>0</v>
      </c>
      <c r="K15" s="42">
        <v>0</v>
      </c>
      <c r="L15" s="42">
        <v>0</v>
      </c>
      <c r="M15" s="45">
        <v>0</v>
      </c>
      <c r="N15" s="45">
        <v>421</v>
      </c>
      <c r="O15" s="45">
        <v>54</v>
      </c>
      <c r="P15" s="45">
        <v>0</v>
      </c>
      <c r="Q15" s="45">
        <v>7</v>
      </c>
      <c r="R15" s="45">
        <v>139</v>
      </c>
      <c r="S15" s="45">
        <v>0</v>
      </c>
      <c r="T15" s="45">
        <v>216</v>
      </c>
      <c r="U15" s="45">
        <v>0</v>
      </c>
      <c r="V15" s="45">
        <v>13</v>
      </c>
    </row>
    <row r="16" spans="1:22" s="46" customFormat="1" ht="12" customHeight="1">
      <c r="A16" s="40" t="s">
        <v>35</v>
      </c>
      <c r="B16" s="41">
        <f t="shared" si="3"/>
        <v>3009</v>
      </c>
      <c r="C16" s="42">
        <v>1412</v>
      </c>
      <c r="D16" s="42">
        <v>202</v>
      </c>
      <c r="E16" s="42">
        <v>0</v>
      </c>
      <c r="F16" s="42">
        <v>172</v>
      </c>
      <c r="G16" s="43">
        <v>56</v>
      </c>
      <c r="H16" s="42">
        <v>6</v>
      </c>
      <c r="I16" s="42">
        <v>45</v>
      </c>
      <c r="J16" s="42">
        <v>87</v>
      </c>
      <c r="K16" s="42">
        <v>0</v>
      </c>
      <c r="L16" s="42">
        <v>0</v>
      </c>
      <c r="M16" s="45">
        <v>0</v>
      </c>
      <c r="N16" s="45">
        <v>18</v>
      </c>
      <c r="O16" s="44">
        <v>37</v>
      </c>
      <c r="P16" s="45">
        <v>23</v>
      </c>
      <c r="Q16" s="45">
        <v>75</v>
      </c>
      <c r="R16" s="45">
        <v>532</v>
      </c>
      <c r="S16" s="45">
        <v>0</v>
      </c>
      <c r="T16" s="45">
        <v>322</v>
      </c>
      <c r="U16" s="45">
        <v>0</v>
      </c>
      <c r="V16" s="45">
        <v>22</v>
      </c>
    </row>
    <row r="17" spans="1:22" s="46" customFormat="1" ht="12" customHeight="1">
      <c r="A17" s="40" t="s">
        <v>36</v>
      </c>
      <c r="B17" s="41">
        <f t="shared" si="3"/>
        <v>2476</v>
      </c>
      <c r="C17" s="42">
        <v>308</v>
      </c>
      <c r="D17" s="42">
        <v>0</v>
      </c>
      <c r="E17" s="42">
        <v>0</v>
      </c>
      <c r="F17" s="42">
        <v>100</v>
      </c>
      <c r="G17" s="42">
        <v>21</v>
      </c>
      <c r="H17" s="42">
        <v>37</v>
      </c>
      <c r="I17" s="43">
        <v>27</v>
      </c>
      <c r="J17" s="42">
        <v>108</v>
      </c>
      <c r="K17" s="42">
        <v>0</v>
      </c>
      <c r="L17" s="42">
        <v>0</v>
      </c>
      <c r="M17" s="45">
        <v>0</v>
      </c>
      <c r="N17" s="45">
        <v>1538</v>
      </c>
      <c r="O17" s="44">
        <v>16</v>
      </c>
      <c r="P17" s="45">
        <v>0</v>
      </c>
      <c r="Q17" s="45">
        <v>0</v>
      </c>
      <c r="R17" s="45">
        <v>276</v>
      </c>
      <c r="S17" s="45">
        <v>0</v>
      </c>
      <c r="T17" s="45">
        <v>45</v>
      </c>
      <c r="U17" s="45">
        <v>0</v>
      </c>
      <c r="V17" s="45">
        <v>0</v>
      </c>
    </row>
    <row r="18" spans="1:22" s="46" customFormat="1" ht="12" customHeight="1">
      <c r="A18" s="40" t="s">
        <v>37</v>
      </c>
      <c r="B18" s="41">
        <f t="shared" si="3"/>
        <v>531</v>
      </c>
      <c r="C18" s="42">
        <v>158</v>
      </c>
      <c r="D18" s="42">
        <v>0</v>
      </c>
      <c r="E18" s="42">
        <v>0</v>
      </c>
      <c r="F18" s="42">
        <v>272</v>
      </c>
      <c r="G18" s="42">
        <v>29</v>
      </c>
      <c r="H18" s="42">
        <v>11</v>
      </c>
      <c r="I18" s="43">
        <v>24</v>
      </c>
      <c r="J18" s="42">
        <v>0</v>
      </c>
      <c r="K18" s="42">
        <v>0</v>
      </c>
      <c r="L18" s="42">
        <v>0</v>
      </c>
      <c r="M18" s="45">
        <v>0</v>
      </c>
      <c r="N18" s="45">
        <v>0</v>
      </c>
      <c r="O18" s="45">
        <v>0</v>
      </c>
      <c r="P18" s="44">
        <v>0</v>
      </c>
      <c r="Q18" s="45">
        <v>0</v>
      </c>
      <c r="R18" s="45">
        <v>37</v>
      </c>
      <c r="S18" s="45">
        <v>0</v>
      </c>
      <c r="T18" s="45">
        <v>0</v>
      </c>
      <c r="U18" s="45">
        <v>0</v>
      </c>
      <c r="V18" s="44">
        <v>0</v>
      </c>
    </row>
    <row r="19" spans="1:22" s="46" customFormat="1" ht="12" customHeight="1">
      <c r="A19" s="40" t="s">
        <v>38</v>
      </c>
      <c r="B19" s="41">
        <f t="shared" si="3"/>
        <v>1261</v>
      </c>
      <c r="C19" s="42">
        <v>70</v>
      </c>
      <c r="D19" s="42">
        <v>0</v>
      </c>
      <c r="E19" s="42">
        <v>0</v>
      </c>
      <c r="F19" s="42">
        <v>56</v>
      </c>
      <c r="G19" s="42">
        <v>7</v>
      </c>
      <c r="H19" s="42">
        <v>315</v>
      </c>
      <c r="I19" s="43">
        <v>15</v>
      </c>
      <c r="J19" s="42">
        <v>731</v>
      </c>
      <c r="K19" s="42">
        <v>0</v>
      </c>
      <c r="L19" s="42">
        <v>0</v>
      </c>
      <c r="M19" s="45">
        <v>0</v>
      </c>
      <c r="N19" s="45">
        <v>43</v>
      </c>
      <c r="O19" s="45">
        <v>0</v>
      </c>
      <c r="P19" s="44">
        <v>0</v>
      </c>
      <c r="Q19" s="45">
        <v>0</v>
      </c>
      <c r="R19" s="45">
        <v>20</v>
      </c>
      <c r="S19" s="45">
        <v>0</v>
      </c>
      <c r="T19" s="45">
        <v>0</v>
      </c>
      <c r="U19" s="45">
        <v>0</v>
      </c>
      <c r="V19" s="44">
        <v>4</v>
      </c>
    </row>
    <row r="20" spans="1:22" s="46" customFormat="1" ht="12" customHeight="1">
      <c r="A20" s="40" t="s">
        <v>39</v>
      </c>
      <c r="B20" s="41">
        <f t="shared" si="3"/>
        <v>690</v>
      </c>
      <c r="C20" s="42">
        <v>239</v>
      </c>
      <c r="D20" s="43">
        <v>21</v>
      </c>
      <c r="E20" s="42">
        <v>0</v>
      </c>
      <c r="F20" s="42">
        <v>202</v>
      </c>
      <c r="G20" s="42">
        <v>0</v>
      </c>
      <c r="H20" s="42">
        <v>0</v>
      </c>
      <c r="I20" s="43">
        <v>10</v>
      </c>
      <c r="J20" s="42">
        <v>19</v>
      </c>
      <c r="K20" s="42">
        <v>5</v>
      </c>
      <c r="L20" s="42">
        <v>0</v>
      </c>
      <c r="M20" s="45">
        <v>0</v>
      </c>
      <c r="N20" s="45">
        <v>28</v>
      </c>
      <c r="O20" s="45">
        <v>0</v>
      </c>
      <c r="P20" s="44">
        <v>18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148</v>
      </c>
    </row>
    <row r="21" spans="1:22" s="46" customFormat="1" ht="12" customHeight="1">
      <c r="A21" s="40" t="s">
        <v>40</v>
      </c>
      <c r="B21" s="41">
        <v>506</v>
      </c>
      <c r="C21" s="42">
        <v>235</v>
      </c>
      <c r="D21" s="43">
        <v>79</v>
      </c>
      <c r="E21" s="42">
        <v>0</v>
      </c>
      <c r="F21" s="42">
        <v>513</v>
      </c>
      <c r="G21" s="42">
        <v>0</v>
      </c>
      <c r="H21" s="42">
        <v>0</v>
      </c>
      <c r="I21" s="42">
        <v>11</v>
      </c>
      <c r="J21" s="42">
        <v>0</v>
      </c>
      <c r="K21" s="42">
        <v>0</v>
      </c>
      <c r="L21" s="42">
        <v>0</v>
      </c>
      <c r="M21" s="45">
        <v>0</v>
      </c>
      <c r="N21" s="45">
        <v>18</v>
      </c>
      <c r="O21" s="45">
        <v>0</v>
      </c>
      <c r="P21" s="45">
        <v>0</v>
      </c>
      <c r="Q21" s="45">
        <v>5</v>
      </c>
      <c r="R21" s="45">
        <v>0</v>
      </c>
      <c r="S21" s="45">
        <v>0</v>
      </c>
      <c r="T21" s="45">
        <v>0</v>
      </c>
      <c r="U21" s="45">
        <v>0</v>
      </c>
      <c r="V21" s="45">
        <v>23</v>
      </c>
    </row>
    <row r="22" spans="1:22" ht="12" customHeight="1">
      <c r="A22" s="40"/>
      <c r="B22" s="47"/>
      <c r="C22" s="42"/>
      <c r="D22" s="43"/>
      <c r="E22" s="42"/>
      <c r="F22" s="42"/>
      <c r="G22" s="42"/>
      <c r="H22" s="42"/>
      <c r="I22" s="42"/>
      <c r="J22" s="42"/>
      <c r="K22" s="42"/>
      <c r="L22" s="34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32" customFormat="1" ht="12" customHeight="1">
      <c r="A23" s="37" t="s">
        <v>41</v>
      </c>
      <c r="B23" s="48">
        <f>SUM(B25:B36)</f>
        <v>8013</v>
      </c>
      <c r="C23" s="48">
        <f aca="true" t="shared" si="4" ref="C23:V23">SUM(C25:C36)</f>
        <v>1713</v>
      </c>
      <c r="D23" s="48">
        <f t="shared" si="4"/>
        <v>63</v>
      </c>
      <c r="E23" s="48">
        <f t="shared" si="4"/>
        <v>0</v>
      </c>
      <c r="F23" s="48">
        <f t="shared" si="4"/>
        <v>2131</v>
      </c>
      <c r="G23" s="48">
        <f t="shared" si="4"/>
        <v>123</v>
      </c>
      <c r="H23" s="48">
        <f t="shared" si="4"/>
        <v>32</v>
      </c>
      <c r="I23" s="48">
        <f t="shared" si="4"/>
        <v>112</v>
      </c>
      <c r="J23" s="48">
        <f t="shared" si="4"/>
        <v>425</v>
      </c>
      <c r="K23" s="48">
        <f t="shared" si="4"/>
        <v>0</v>
      </c>
      <c r="L23" s="48">
        <f t="shared" si="4"/>
        <v>0</v>
      </c>
      <c r="M23" s="48">
        <f t="shared" si="4"/>
        <v>0</v>
      </c>
      <c r="N23" s="48">
        <f t="shared" si="4"/>
        <v>741</v>
      </c>
      <c r="O23" s="48">
        <f t="shared" si="4"/>
        <v>0</v>
      </c>
      <c r="P23" s="48">
        <f t="shared" si="4"/>
        <v>2384</v>
      </c>
      <c r="Q23" s="48">
        <f t="shared" si="4"/>
        <v>32</v>
      </c>
      <c r="R23" s="48">
        <f t="shared" si="4"/>
        <v>28</v>
      </c>
      <c r="S23" s="48">
        <f t="shared" si="4"/>
        <v>7</v>
      </c>
      <c r="T23" s="48">
        <f t="shared" si="4"/>
        <v>79</v>
      </c>
      <c r="U23" s="48">
        <f t="shared" si="4"/>
        <v>0</v>
      </c>
      <c r="V23" s="48">
        <f t="shared" si="4"/>
        <v>143</v>
      </c>
    </row>
    <row r="24" spans="1:22" ht="12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46" customFormat="1" ht="12" customHeight="1">
      <c r="A25" s="40" t="s">
        <v>42</v>
      </c>
      <c r="B25" s="41">
        <f>SUM(C25:V25)</f>
        <v>33</v>
      </c>
      <c r="C25" s="42">
        <v>7</v>
      </c>
      <c r="D25" s="43">
        <v>12</v>
      </c>
      <c r="E25" s="42">
        <v>0</v>
      </c>
      <c r="F25" s="42">
        <v>5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9">
        <v>0</v>
      </c>
      <c r="M25" s="45">
        <v>0</v>
      </c>
      <c r="N25" s="45">
        <v>9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</row>
    <row r="26" spans="1:22" s="46" customFormat="1" ht="12" customHeight="1">
      <c r="A26" s="40" t="s">
        <v>43</v>
      </c>
      <c r="B26" s="41">
        <f>SUM(C26:V26)</f>
        <v>554</v>
      </c>
      <c r="C26" s="42">
        <v>217</v>
      </c>
      <c r="D26" s="42">
        <v>5</v>
      </c>
      <c r="E26" s="42">
        <v>0</v>
      </c>
      <c r="F26" s="42">
        <v>212</v>
      </c>
      <c r="G26" s="42">
        <v>0</v>
      </c>
      <c r="H26" s="42">
        <v>0</v>
      </c>
      <c r="I26" s="42">
        <v>16</v>
      </c>
      <c r="J26" s="42">
        <v>5</v>
      </c>
      <c r="K26" s="42">
        <v>0</v>
      </c>
      <c r="L26" s="49">
        <v>0</v>
      </c>
      <c r="M26" s="45">
        <v>0</v>
      </c>
      <c r="N26" s="45">
        <v>45</v>
      </c>
      <c r="O26" s="45">
        <v>0</v>
      </c>
      <c r="P26" s="45">
        <v>0</v>
      </c>
      <c r="Q26" s="45">
        <v>0</v>
      </c>
      <c r="R26" s="45">
        <v>5</v>
      </c>
      <c r="S26" s="45">
        <v>0</v>
      </c>
      <c r="T26" s="45">
        <v>49</v>
      </c>
      <c r="U26" s="45">
        <v>0</v>
      </c>
      <c r="V26" s="45">
        <v>0</v>
      </c>
    </row>
    <row r="27" spans="1:22" s="46" customFormat="1" ht="12" customHeight="1">
      <c r="A27" s="40" t="s">
        <v>44</v>
      </c>
      <c r="B27" s="41">
        <f>SUM(C27:V27)</f>
        <v>437</v>
      </c>
      <c r="C27" s="42">
        <v>87</v>
      </c>
      <c r="D27" s="42">
        <v>0</v>
      </c>
      <c r="E27" s="42">
        <v>0</v>
      </c>
      <c r="F27" s="42">
        <v>133</v>
      </c>
      <c r="G27" s="43">
        <v>20</v>
      </c>
      <c r="H27" s="42">
        <v>0</v>
      </c>
      <c r="I27" s="42">
        <v>0</v>
      </c>
      <c r="J27" s="43">
        <v>78</v>
      </c>
      <c r="K27" s="42">
        <v>0</v>
      </c>
      <c r="L27" s="49">
        <v>0</v>
      </c>
      <c r="M27" s="45">
        <v>0</v>
      </c>
      <c r="N27" s="45">
        <v>98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5</v>
      </c>
      <c r="U27" s="45">
        <v>0</v>
      </c>
      <c r="V27" s="45">
        <v>16</v>
      </c>
    </row>
    <row r="28" spans="1:22" s="46" customFormat="1" ht="12" customHeight="1">
      <c r="A28" s="40" t="s">
        <v>45</v>
      </c>
      <c r="B28" s="41">
        <f>SUM(C28:V28)</f>
        <v>374</v>
      </c>
      <c r="C28" s="42">
        <v>167</v>
      </c>
      <c r="D28" s="42">
        <v>0</v>
      </c>
      <c r="E28" s="42">
        <v>0</v>
      </c>
      <c r="F28" s="42">
        <v>141</v>
      </c>
      <c r="G28" s="42">
        <v>0</v>
      </c>
      <c r="H28" s="42">
        <v>32</v>
      </c>
      <c r="I28" s="42">
        <v>0</v>
      </c>
      <c r="J28" s="42">
        <v>6</v>
      </c>
      <c r="K28" s="42">
        <v>0</v>
      </c>
      <c r="L28" s="49">
        <v>0</v>
      </c>
      <c r="M28" s="45">
        <v>0</v>
      </c>
      <c r="N28" s="44">
        <v>23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5</v>
      </c>
    </row>
    <row r="29" spans="1:22" s="46" customFormat="1" ht="12" customHeight="1">
      <c r="A29" s="40" t="s">
        <v>46</v>
      </c>
      <c r="B29" s="41">
        <f aca="true" t="shared" si="5" ref="B29:B36">SUM(C29:V29)</f>
        <v>3284</v>
      </c>
      <c r="C29" s="42">
        <v>152</v>
      </c>
      <c r="D29" s="42">
        <v>8</v>
      </c>
      <c r="E29" s="42">
        <v>0</v>
      </c>
      <c r="F29" s="42">
        <v>108</v>
      </c>
      <c r="G29" s="42">
        <v>37</v>
      </c>
      <c r="H29" s="42">
        <v>0</v>
      </c>
      <c r="I29" s="42">
        <v>16</v>
      </c>
      <c r="J29" s="42">
        <v>336</v>
      </c>
      <c r="K29" s="42">
        <v>0</v>
      </c>
      <c r="L29" s="49">
        <v>0</v>
      </c>
      <c r="M29" s="45">
        <v>0</v>
      </c>
      <c r="N29" s="45">
        <v>175</v>
      </c>
      <c r="O29" s="45">
        <v>0</v>
      </c>
      <c r="P29" s="44">
        <v>2384</v>
      </c>
      <c r="Q29" s="45">
        <v>17</v>
      </c>
      <c r="R29" s="45">
        <v>0</v>
      </c>
      <c r="S29" s="45">
        <v>0</v>
      </c>
      <c r="T29" s="45">
        <v>18</v>
      </c>
      <c r="U29" s="45">
        <v>0</v>
      </c>
      <c r="V29" s="45">
        <v>33</v>
      </c>
    </row>
    <row r="30" spans="1:22" s="46" customFormat="1" ht="12" customHeight="1">
      <c r="A30" s="40" t="s">
        <v>47</v>
      </c>
      <c r="B30" s="41">
        <f t="shared" si="5"/>
        <v>401</v>
      </c>
      <c r="C30" s="42">
        <v>254</v>
      </c>
      <c r="D30" s="42">
        <v>0</v>
      </c>
      <c r="E30" s="42">
        <v>0</v>
      </c>
      <c r="F30" s="42">
        <v>89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9">
        <v>0</v>
      </c>
      <c r="M30" s="45">
        <v>0</v>
      </c>
      <c r="N30" s="44">
        <v>24</v>
      </c>
      <c r="O30" s="45">
        <v>0</v>
      </c>
      <c r="P30" s="45">
        <v>0</v>
      </c>
      <c r="Q30" s="45">
        <v>0</v>
      </c>
      <c r="R30" s="45">
        <v>23</v>
      </c>
      <c r="S30" s="45">
        <v>0</v>
      </c>
      <c r="T30" s="45">
        <v>0</v>
      </c>
      <c r="U30" s="44">
        <v>0</v>
      </c>
      <c r="V30" s="45">
        <v>11</v>
      </c>
    </row>
    <row r="31" spans="1:22" s="46" customFormat="1" ht="12" customHeight="1">
      <c r="A31" s="40" t="s">
        <v>48</v>
      </c>
      <c r="B31" s="41">
        <f t="shared" si="5"/>
        <v>494</v>
      </c>
      <c r="C31" s="42">
        <v>216</v>
      </c>
      <c r="D31" s="42">
        <v>0</v>
      </c>
      <c r="E31" s="42">
        <v>0</v>
      </c>
      <c r="F31" s="42">
        <v>125</v>
      </c>
      <c r="G31" s="42">
        <v>9</v>
      </c>
      <c r="H31" s="42">
        <v>0</v>
      </c>
      <c r="I31" s="43">
        <v>30</v>
      </c>
      <c r="J31" s="43">
        <v>0</v>
      </c>
      <c r="K31" s="42">
        <v>0</v>
      </c>
      <c r="L31" s="49">
        <v>0</v>
      </c>
      <c r="M31" s="45">
        <v>0</v>
      </c>
      <c r="N31" s="45">
        <v>96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18</v>
      </c>
    </row>
    <row r="32" spans="1:22" s="46" customFormat="1" ht="12" customHeight="1">
      <c r="A32" s="40" t="s">
        <v>49</v>
      </c>
      <c r="B32" s="41">
        <f t="shared" si="5"/>
        <v>87</v>
      </c>
      <c r="C32" s="42">
        <v>56</v>
      </c>
      <c r="D32" s="42">
        <v>0</v>
      </c>
      <c r="E32" s="42">
        <v>0</v>
      </c>
      <c r="F32" s="42">
        <v>31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9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</row>
    <row r="33" spans="1:22" s="46" customFormat="1" ht="12" customHeight="1">
      <c r="A33" s="40" t="s">
        <v>50</v>
      </c>
      <c r="B33" s="41">
        <f t="shared" si="5"/>
        <v>608</v>
      </c>
      <c r="C33" s="42">
        <v>114</v>
      </c>
      <c r="D33" s="42">
        <v>0</v>
      </c>
      <c r="E33" s="42">
        <v>0</v>
      </c>
      <c r="F33" s="42">
        <v>261</v>
      </c>
      <c r="G33" s="42">
        <v>16</v>
      </c>
      <c r="H33" s="42">
        <v>0</v>
      </c>
      <c r="I33" s="42">
        <v>0</v>
      </c>
      <c r="J33" s="42">
        <v>0</v>
      </c>
      <c r="K33" s="42">
        <v>0</v>
      </c>
      <c r="L33" s="49">
        <v>0</v>
      </c>
      <c r="M33" s="45">
        <v>0</v>
      </c>
      <c r="N33" s="45">
        <v>217</v>
      </c>
      <c r="O33" s="45">
        <v>0</v>
      </c>
      <c r="P33" s="44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</row>
    <row r="34" spans="1:22" s="46" customFormat="1" ht="12" customHeight="1">
      <c r="A34" s="40" t="s">
        <v>51</v>
      </c>
      <c r="B34" s="41">
        <f t="shared" si="5"/>
        <v>174</v>
      </c>
      <c r="C34" s="42">
        <v>22</v>
      </c>
      <c r="D34" s="42">
        <v>0</v>
      </c>
      <c r="E34" s="42">
        <v>0</v>
      </c>
      <c r="F34" s="42">
        <v>152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9">
        <v>0</v>
      </c>
      <c r="M34" s="45">
        <v>0</v>
      </c>
      <c r="N34" s="45">
        <v>0</v>
      </c>
      <c r="O34" s="45">
        <v>0</v>
      </c>
      <c r="P34" s="44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</row>
    <row r="35" spans="1:22" s="46" customFormat="1" ht="12" customHeight="1">
      <c r="A35" s="40" t="s">
        <v>52</v>
      </c>
      <c r="B35" s="41">
        <f t="shared" si="5"/>
        <v>413</v>
      </c>
      <c r="C35" s="42">
        <v>20</v>
      </c>
      <c r="D35" s="42">
        <v>0</v>
      </c>
      <c r="E35" s="42">
        <v>0</v>
      </c>
      <c r="F35" s="42">
        <v>393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9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</row>
    <row r="36" spans="1:22" s="46" customFormat="1" ht="12" customHeight="1">
      <c r="A36" s="40" t="s">
        <v>53</v>
      </c>
      <c r="B36" s="41">
        <f t="shared" si="5"/>
        <v>1154</v>
      </c>
      <c r="C36" s="47">
        <v>401</v>
      </c>
      <c r="D36" s="50">
        <v>38</v>
      </c>
      <c r="E36" s="47">
        <v>0</v>
      </c>
      <c r="F36" s="47">
        <v>481</v>
      </c>
      <c r="G36" s="47">
        <v>41</v>
      </c>
      <c r="H36" s="47">
        <v>0</v>
      </c>
      <c r="I36" s="50">
        <v>50</v>
      </c>
      <c r="J36" s="47">
        <v>0</v>
      </c>
      <c r="K36" s="47">
        <v>0</v>
      </c>
      <c r="L36" s="51">
        <v>0</v>
      </c>
      <c r="M36" s="45">
        <v>0</v>
      </c>
      <c r="N36" s="45">
        <v>54</v>
      </c>
      <c r="O36" s="45">
        <v>0</v>
      </c>
      <c r="P36" s="45">
        <v>0</v>
      </c>
      <c r="Q36" s="45">
        <v>15</v>
      </c>
      <c r="R36" s="45">
        <v>0</v>
      </c>
      <c r="S36" s="45">
        <v>7</v>
      </c>
      <c r="T36" s="45">
        <v>7</v>
      </c>
      <c r="U36" s="45">
        <v>0</v>
      </c>
      <c r="V36" s="45">
        <v>60</v>
      </c>
    </row>
    <row r="37" spans="1:22" s="4" customFormat="1" ht="5.2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5"/>
      <c r="M37" s="56"/>
      <c r="N37" s="56"/>
      <c r="O37" s="56"/>
      <c r="P37" s="56"/>
      <c r="Q37" s="56"/>
      <c r="R37" s="56"/>
      <c r="S37" s="56">
        <v>0</v>
      </c>
      <c r="T37" s="56"/>
      <c r="U37" s="56"/>
      <c r="V37" s="56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2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0" t="s">
        <v>11</v>
      </c>
      <c r="L3" s="7" t="s">
        <v>12</v>
      </c>
      <c r="M3" s="10" t="s">
        <v>13</v>
      </c>
      <c r="N3" s="10" t="s">
        <v>14</v>
      </c>
      <c r="O3" s="7" t="s">
        <v>15</v>
      </c>
      <c r="P3" s="7" t="s">
        <v>16</v>
      </c>
      <c r="Q3" s="7" t="s">
        <v>57</v>
      </c>
      <c r="R3" s="7" t="s">
        <v>55</v>
      </c>
      <c r="S3" s="10" t="s">
        <v>19</v>
      </c>
      <c r="T3" s="10" t="s">
        <v>20</v>
      </c>
      <c r="U3" s="10" t="s">
        <v>21</v>
      </c>
      <c r="V3" s="11" t="s">
        <v>22</v>
      </c>
    </row>
    <row r="4" spans="1:22" ht="12" customHeight="1">
      <c r="A4" s="12"/>
      <c r="B4" s="13"/>
      <c r="C4" s="14"/>
      <c r="D4" s="14"/>
      <c r="E4" s="15" t="s">
        <v>23</v>
      </c>
      <c r="F4" s="16"/>
      <c r="G4" s="17"/>
      <c r="H4" s="16"/>
      <c r="I4" s="17"/>
      <c r="J4" s="14"/>
      <c r="K4" s="17"/>
      <c r="L4" s="14"/>
      <c r="M4" s="17"/>
      <c r="N4" s="17"/>
      <c r="O4" s="14"/>
      <c r="P4" s="14"/>
      <c r="Q4" s="14"/>
      <c r="R4" s="14"/>
      <c r="S4" s="17"/>
      <c r="T4" s="17"/>
      <c r="U4" s="17"/>
      <c r="V4" s="18"/>
    </row>
    <row r="5" spans="1:22" ht="12" customHeight="1">
      <c r="A5" s="12"/>
      <c r="B5" s="13"/>
      <c r="C5" s="14" t="s">
        <v>24</v>
      </c>
      <c r="D5" s="14" t="s">
        <v>25</v>
      </c>
      <c r="E5" s="15" t="s">
        <v>26</v>
      </c>
      <c r="F5" s="16"/>
      <c r="G5" s="17"/>
      <c r="H5" s="16"/>
      <c r="I5" s="17"/>
      <c r="J5" s="14" t="s">
        <v>25</v>
      </c>
      <c r="K5" s="17"/>
      <c r="L5" s="14" t="s">
        <v>24</v>
      </c>
      <c r="M5" s="17"/>
      <c r="N5" s="17"/>
      <c r="O5" s="14"/>
      <c r="P5" s="14" t="s">
        <v>24</v>
      </c>
      <c r="Q5" s="14" t="s">
        <v>24</v>
      </c>
      <c r="R5" s="14" t="s">
        <v>24</v>
      </c>
      <c r="S5" s="17"/>
      <c r="T5" s="17"/>
      <c r="U5" s="17"/>
      <c r="V5" s="18" t="s">
        <v>24</v>
      </c>
    </row>
    <row r="6" spans="1:22" ht="12" customHeight="1">
      <c r="A6" s="19"/>
      <c r="B6" s="20"/>
      <c r="C6" s="21"/>
      <c r="D6" s="21"/>
      <c r="E6" s="22" t="s">
        <v>27</v>
      </c>
      <c r="F6" s="23"/>
      <c r="G6" s="24"/>
      <c r="H6" s="23"/>
      <c r="I6" s="24"/>
      <c r="J6" s="21"/>
      <c r="K6" s="24"/>
      <c r="L6" s="21"/>
      <c r="M6" s="24"/>
      <c r="N6" s="24"/>
      <c r="O6" s="21"/>
      <c r="P6" s="21"/>
      <c r="Q6" s="21"/>
      <c r="R6" s="21"/>
      <c r="S6" s="24"/>
      <c r="T6" s="24"/>
      <c r="U6" s="24"/>
      <c r="V6" s="25"/>
    </row>
    <row r="7" spans="1:22" s="32" customFormat="1" ht="12" customHeight="1">
      <c r="A7" s="26" t="s">
        <v>28</v>
      </c>
      <c r="B7" s="27">
        <f>B9+B23</f>
        <v>5873</v>
      </c>
      <c r="C7" s="28">
        <f aca="true" t="shared" si="0" ref="C7:V7">C9+C23</f>
        <v>2529</v>
      </c>
      <c r="D7" s="28">
        <f t="shared" si="0"/>
        <v>18</v>
      </c>
      <c r="E7" s="28">
        <f t="shared" si="0"/>
        <v>41</v>
      </c>
      <c r="F7" s="28">
        <f t="shared" si="0"/>
        <v>1493</v>
      </c>
      <c r="G7" s="28">
        <f t="shared" si="0"/>
        <v>365</v>
      </c>
      <c r="H7" s="28">
        <f t="shared" si="0"/>
        <v>88</v>
      </c>
      <c r="I7" s="28">
        <f t="shared" si="0"/>
        <v>126</v>
      </c>
      <c r="J7" s="28">
        <f t="shared" si="0"/>
        <v>93</v>
      </c>
      <c r="K7" s="29">
        <f t="shared" si="0"/>
        <v>7</v>
      </c>
      <c r="L7" s="29">
        <f t="shared" si="0"/>
        <v>5</v>
      </c>
      <c r="M7" s="30">
        <f t="shared" si="0"/>
        <v>3</v>
      </c>
      <c r="N7" s="31">
        <f>N9+N23</f>
        <v>432</v>
      </c>
      <c r="O7" s="31">
        <f>O9+O23</f>
        <v>3</v>
      </c>
      <c r="P7" s="31">
        <f t="shared" si="0"/>
        <v>0</v>
      </c>
      <c r="Q7" s="31">
        <f t="shared" si="0"/>
        <v>145</v>
      </c>
      <c r="R7" s="31">
        <f t="shared" si="0"/>
        <v>79</v>
      </c>
      <c r="S7" s="31">
        <f t="shared" si="0"/>
        <v>3</v>
      </c>
      <c r="T7" s="31">
        <f t="shared" si="0"/>
        <v>99</v>
      </c>
      <c r="U7" s="31">
        <f t="shared" si="0"/>
        <v>5</v>
      </c>
      <c r="V7" s="31">
        <f t="shared" si="0"/>
        <v>339</v>
      </c>
    </row>
    <row r="8" spans="1:22" ht="12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32" customFormat="1" ht="12" customHeight="1">
      <c r="A9" s="37" t="s">
        <v>29</v>
      </c>
      <c r="B9" s="38">
        <f aca="true" t="shared" si="1" ref="B9:V9">SUM(B11:B21)</f>
        <v>3672</v>
      </c>
      <c r="C9" s="28">
        <f t="shared" si="1"/>
        <v>1418</v>
      </c>
      <c r="D9" s="28">
        <f t="shared" si="1"/>
        <v>6</v>
      </c>
      <c r="E9" s="28">
        <f t="shared" si="1"/>
        <v>41</v>
      </c>
      <c r="F9" s="28">
        <f t="shared" si="1"/>
        <v>1115</v>
      </c>
      <c r="G9" s="28">
        <f t="shared" si="1"/>
        <v>272</v>
      </c>
      <c r="H9" s="28">
        <f t="shared" si="1"/>
        <v>61</v>
      </c>
      <c r="I9" s="28">
        <f t="shared" si="1"/>
        <v>86</v>
      </c>
      <c r="J9" s="28">
        <f t="shared" si="1"/>
        <v>48</v>
      </c>
      <c r="K9" s="28">
        <f t="shared" si="1"/>
        <v>4</v>
      </c>
      <c r="L9" s="28">
        <f t="shared" si="1"/>
        <v>5</v>
      </c>
      <c r="M9" s="28">
        <f t="shared" si="1"/>
        <v>3</v>
      </c>
      <c r="N9" s="31">
        <f t="shared" si="1"/>
        <v>171</v>
      </c>
      <c r="O9" s="31">
        <f t="shared" si="1"/>
        <v>0</v>
      </c>
      <c r="P9" s="31">
        <f t="shared" si="1"/>
        <v>0</v>
      </c>
      <c r="Q9" s="31">
        <f t="shared" si="1"/>
        <v>105</v>
      </c>
      <c r="R9" s="31">
        <f t="shared" si="1"/>
        <v>69</v>
      </c>
      <c r="S9" s="31">
        <f t="shared" si="1"/>
        <v>0</v>
      </c>
      <c r="T9" s="31">
        <f t="shared" si="1"/>
        <v>45</v>
      </c>
      <c r="U9" s="31">
        <f t="shared" si="1"/>
        <v>5</v>
      </c>
      <c r="V9" s="31">
        <f t="shared" si="1"/>
        <v>218</v>
      </c>
    </row>
    <row r="10" spans="1:22" ht="12" customHeight="1">
      <c r="A10" s="33"/>
      <c r="B10" s="34"/>
      <c r="C10" s="34"/>
      <c r="D10" s="34"/>
      <c r="E10" s="34"/>
      <c r="F10" s="34"/>
      <c r="G10" s="57"/>
      <c r="H10" s="34"/>
      <c r="I10" s="34"/>
      <c r="J10" s="34"/>
      <c r="K10" s="34"/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46" customFormat="1" ht="12" customHeight="1">
      <c r="A11" s="40" t="s">
        <v>30</v>
      </c>
      <c r="B11" s="41">
        <f>SUM(C11:V11)</f>
        <v>574</v>
      </c>
      <c r="C11" s="42">
        <v>248</v>
      </c>
      <c r="D11" s="42">
        <v>0</v>
      </c>
      <c r="E11" s="42">
        <v>19</v>
      </c>
      <c r="F11" s="42">
        <v>71</v>
      </c>
      <c r="G11" s="42">
        <v>93</v>
      </c>
      <c r="H11" s="42">
        <v>7</v>
      </c>
      <c r="I11" s="42">
        <v>20</v>
      </c>
      <c r="J11" s="42">
        <v>6</v>
      </c>
      <c r="K11" s="43">
        <v>0</v>
      </c>
      <c r="L11" s="43">
        <v>0</v>
      </c>
      <c r="M11" s="44">
        <v>3</v>
      </c>
      <c r="N11" s="45">
        <v>18</v>
      </c>
      <c r="O11" s="45">
        <v>0</v>
      </c>
      <c r="P11" s="44">
        <v>0</v>
      </c>
      <c r="Q11" s="45">
        <v>35</v>
      </c>
      <c r="R11" s="45">
        <v>14</v>
      </c>
      <c r="S11" s="44">
        <v>0</v>
      </c>
      <c r="T11" s="44">
        <v>6</v>
      </c>
      <c r="U11" s="44">
        <v>0</v>
      </c>
      <c r="V11" s="45">
        <v>34</v>
      </c>
    </row>
    <row r="12" spans="1:22" s="46" customFormat="1" ht="12" customHeight="1">
      <c r="A12" s="40" t="s">
        <v>31</v>
      </c>
      <c r="B12" s="41">
        <f aca="true" t="shared" si="2" ref="B12:B21">SUM(C12:V12)</f>
        <v>1054</v>
      </c>
      <c r="C12" s="42">
        <v>346</v>
      </c>
      <c r="D12" s="42">
        <v>0</v>
      </c>
      <c r="E12" s="42">
        <v>16</v>
      </c>
      <c r="F12" s="42">
        <v>500</v>
      </c>
      <c r="G12" s="42">
        <v>58</v>
      </c>
      <c r="H12" s="42">
        <v>17</v>
      </c>
      <c r="I12" s="42">
        <v>20</v>
      </c>
      <c r="J12" s="42">
        <v>21</v>
      </c>
      <c r="K12" s="43">
        <v>0</v>
      </c>
      <c r="L12" s="42">
        <v>3</v>
      </c>
      <c r="M12" s="44">
        <v>0</v>
      </c>
      <c r="N12" s="45">
        <v>8</v>
      </c>
      <c r="O12" s="45">
        <v>0</v>
      </c>
      <c r="P12" s="44">
        <v>0</v>
      </c>
      <c r="Q12" s="45">
        <v>12</v>
      </c>
      <c r="R12" s="45">
        <v>15</v>
      </c>
      <c r="S12" s="45">
        <v>0</v>
      </c>
      <c r="T12" s="45">
        <v>0</v>
      </c>
      <c r="U12" s="44">
        <v>0</v>
      </c>
      <c r="V12" s="45">
        <v>38</v>
      </c>
    </row>
    <row r="13" spans="1:22" s="46" customFormat="1" ht="12" customHeight="1">
      <c r="A13" s="40" t="s">
        <v>32</v>
      </c>
      <c r="B13" s="41">
        <f t="shared" si="2"/>
        <v>316</v>
      </c>
      <c r="C13" s="42">
        <v>173</v>
      </c>
      <c r="D13" s="42">
        <v>3</v>
      </c>
      <c r="E13" s="42">
        <v>6</v>
      </c>
      <c r="F13" s="42">
        <v>36</v>
      </c>
      <c r="G13" s="42">
        <v>10</v>
      </c>
      <c r="H13" s="42">
        <v>4</v>
      </c>
      <c r="I13" s="42">
        <v>14</v>
      </c>
      <c r="J13" s="43">
        <v>0</v>
      </c>
      <c r="K13" s="43">
        <v>0</v>
      </c>
      <c r="L13" s="42">
        <v>0</v>
      </c>
      <c r="M13" s="45">
        <v>0</v>
      </c>
      <c r="N13" s="45">
        <v>29</v>
      </c>
      <c r="O13" s="45">
        <v>0</v>
      </c>
      <c r="P13" s="45">
        <v>0</v>
      </c>
      <c r="Q13" s="45">
        <v>8</v>
      </c>
      <c r="R13" s="45">
        <v>0</v>
      </c>
      <c r="S13" s="45">
        <v>0</v>
      </c>
      <c r="T13" s="45">
        <v>0</v>
      </c>
      <c r="U13" s="44">
        <v>0</v>
      </c>
      <c r="V13" s="45">
        <v>33</v>
      </c>
    </row>
    <row r="14" spans="1:22" s="46" customFormat="1" ht="12" customHeight="1">
      <c r="A14" s="40" t="s">
        <v>33</v>
      </c>
      <c r="B14" s="41">
        <f t="shared" si="2"/>
        <v>730</v>
      </c>
      <c r="C14" s="42">
        <v>215</v>
      </c>
      <c r="D14" s="42">
        <v>0</v>
      </c>
      <c r="E14" s="42">
        <v>0</v>
      </c>
      <c r="F14" s="42">
        <v>346</v>
      </c>
      <c r="G14" s="42">
        <v>47</v>
      </c>
      <c r="H14" s="42">
        <v>3</v>
      </c>
      <c r="I14" s="42">
        <v>15</v>
      </c>
      <c r="J14" s="43">
        <v>3</v>
      </c>
      <c r="K14" s="43">
        <v>4</v>
      </c>
      <c r="L14" s="42">
        <v>0</v>
      </c>
      <c r="M14" s="45">
        <v>0</v>
      </c>
      <c r="N14" s="45">
        <v>41</v>
      </c>
      <c r="O14" s="44">
        <v>0</v>
      </c>
      <c r="P14" s="45">
        <v>0</v>
      </c>
      <c r="Q14" s="45">
        <v>8</v>
      </c>
      <c r="R14" s="45">
        <v>3</v>
      </c>
      <c r="S14" s="45">
        <v>0</v>
      </c>
      <c r="T14" s="44">
        <v>0</v>
      </c>
      <c r="U14" s="44">
        <v>5</v>
      </c>
      <c r="V14" s="45">
        <v>40</v>
      </c>
    </row>
    <row r="15" spans="1:22" s="46" customFormat="1" ht="12" customHeight="1">
      <c r="A15" s="40" t="s">
        <v>34</v>
      </c>
      <c r="B15" s="41">
        <f t="shared" si="2"/>
        <v>328</v>
      </c>
      <c r="C15" s="42">
        <v>155</v>
      </c>
      <c r="D15" s="42">
        <v>0</v>
      </c>
      <c r="E15" s="42">
        <v>0</v>
      </c>
      <c r="F15" s="42">
        <v>37</v>
      </c>
      <c r="G15" s="43">
        <v>37</v>
      </c>
      <c r="H15" s="42">
        <v>3</v>
      </c>
      <c r="I15" s="42">
        <v>8</v>
      </c>
      <c r="J15" s="43">
        <v>5</v>
      </c>
      <c r="K15" s="42">
        <v>0</v>
      </c>
      <c r="L15" s="42">
        <v>0</v>
      </c>
      <c r="M15" s="45">
        <v>0</v>
      </c>
      <c r="N15" s="45">
        <v>19</v>
      </c>
      <c r="O15" s="44">
        <v>0</v>
      </c>
      <c r="P15" s="45">
        <v>0</v>
      </c>
      <c r="Q15" s="45">
        <v>16</v>
      </c>
      <c r="R15" s="45">
        <v>15</v>
      </c>
      <c r="S15" s="45">
        <v>0</v>
      </c>
      <c r="T15" s="45">
        <v>13</v>
      </c>
      <c r="U15" s="45">
        <v>0</v>
      </c>
      <c r="V15" s="45">
        <v>20</v>
      </c>
    </row>
    <row r="16" spans="1:22" s="46" customFormat="1" ht="12" customHeight="1">
      <c r="A16" s="40" t="s">
        <v>35</v>
      </c>
      <c r="B16" s="41">
        <f t="shared" si="2"/>
        <v>188</v>
      </c>
      <c r="C16" s="42">
        <v>105</v>
      </c>
      <c r="D16" s="42">
        <v>0</v>
      </c>
      <c r="E16" s="42">
        <v>0</v>
      </c>
      <c r="F16" s="42">
        <v>23</v>
      </c>
      <c r="G16" s="43">
        <v>9</v>
      </c>
      <c r="H16" s="42">
        <v>6</v>
      </c>
      <c r="I16" s="42">
        <v>0</v>
      </c>
      <c r="J16" s="42">
        <v>7</v>
      </c>
      <c r="K16" s="42">
        <v>0</v>
      </c>
      <c r="L16" s="42">
        <v>2</v>
      </c>
      <c r="M16" s="45">
        <v>0</v>
      </c>
      <c r="N16" s="45">
        <v>11</v>
      </c>
      <c r="O16" s="44">
        <v>0</v>
      </c>
      <c r="P16" s="45">
        <v>0</v>
      </c>
      <c r="Q16" s="45">
        <v>6</v>
      </c>
      <c r="R16" s="45">
        <v>6</v>
      </c>
      <c r="S16" s="44">
        <v>0</v>
      </c>
      <c r="T16" s="45">
        <v>1</v>
      </c>
      <c r="U16" s="45">
        <v>0</v>
      </c>
      <c r="V16" s="45">
        <v>12</v>
      </c>
    </row>
    <row r="17" spans="1:22" s="46" customFormat="1" ht="12" customHeight="1">
      <c r="A17" s="40" t="s">
        <v>36</v>
      </c>
      <c r="B17" s="41">
        <f t="shared" si="2"/>
        <v>46</v>
      </c>
      <c r="C17" s="42">
        <v>11</v>
      </c>
      <c r="D17" s="42">
        <v>0</v>
      </c>
      <c r="E17" s="42">
        <v>0</v>
      </c>
      <c r="F17" s="42">
        <v>4</v>
      </c>
      <c r="G17" s="43">
        <v>0</v>
      </c>
      <c r="H17" s="42">
        <v>0</v>
      </c>
      <c r="I17" s="43">
        <v>0</v>
      </c>
      <c r="J17" s="42">
        <v>0</v>
      </c>
      <c r="K17" s="42">
        <v>0</v>
      </c>
      <c r="L17" s="42">
        <v>0</v>
      </c>
      <c r="M17" s="45">
        <v>0</v>
      </c>
      <c r="N17" s="45">
        <v>0</v>
      </c>
      <c r="O17" s="44">
        <v>0</v>
      </c>
      <c r="P17" s="45">
        <v>0</v>
      </c>
      <c r="Q17" s="44">
        <v>2</v>
      </c>
      <c r="R17" s="45">
        <v>2</v>
      </c>
      <c r="S17" s="45">
        <v>0</v>
      </c>
      <c r="T17" s="45">
        <v>22</v>
      </c>
      <c r="U17" s="45">
        <v>0</v>
      </c>
      <c r="V17" s="45">
        <v>5</v>
      </c>
    </row>
    <row r="18" spans="1:22" s="46" customFormat="1" ht="12" customHeight="1">
      <c r="A18" s="40" t="s">
        <v>37</v>
      </c>
      <c r="B18" s="41">
        <f t="shared" si="2"/>
        <v>97</v>
      </c>
      <c r="C18" s="42">
        <v>9</v>
      </c>
      <c r="D18" s="42">
        <v>0</v>
      </c>
      <c r="E18" s="42">
        <v>0</v>
      </c>
      <c r="F18" s="42">
        <v>36</v>
      </c>
      <c r="G18" s="42">
        <v>8</v>
      </c>
      <c r="H18" s="42">
        <v>8</v>
      </c>
      <c r="I18" s="43">
        <v>0</v>
      </c>
      <c r="J18" s="42">
        <v>0</v>
      </c>
      <c r="K18" s="42">
        <v>0</v>
      </c>
      <c r="L18" s="42">
        <v>0</v>
      </c>
      <c r="M18" s="45">
        <v>0</v>
      </c>
      <c r="N18" s="45">
        <v>27</v>
      </c>
      <c r="O18" s="45">
        <v>0</v>
      </c>
      <c r="P18" s="45">
        <v>0</v>
      </c>
      <c r="Q18" s="44">
        <v>0</v>
      </c>
      <c r="R18" s="45">
        <v>5</v>
      </c>
      <c r="S18" s="45">
        <v>0</v>
      </c>
      <c r="T18" s="45">
        <v>0</v>
      </c>
      <c r="U18" s="45">
        <v>0</v>
      </c>
      <c r="V18" s="44">
        <v>4</v>
      </c>
    </row>
    <row r="19" spans="1:22" s="46" customFormat="1" ht="12" customHeight="1">
      <c r="A19" s="40" t="s">
        <v>38</v>
      </c>
      <c r="B19" s="41">
        <f t="shared" si="2"/>
        <v>102</v>
      </c>
      <c r="C19" s="42">
        <v>36</v>
      </c>
      <c r="D19" s="42">
        <v>0</v>
      </c>
      <c r="E19" s="42">
        <v>0</v>
      </c>
      <c r="F19" s="42">
        <v>35</v>
      </c>
      <c r="G19" s="42">
        <v>5</v>
      </c>
      <c r="H19" s="42">
        <v>5</v>
      </c>
      <c r="I19" s="43">
        <v>3</v>
      </c>
      <c r="J19" s="42">
        <v>0</v>
      </c>
      <c r="K19" s="42">
        <v>0</v>
      </c>
      <c r="L19" s="42">
        <v>0</v>
      </c>
      <c r="M19" s="45">
        <v>0</v>
      </c>
      <c r="N19" s="45">
        <v>0</v>
      </c>
      <c r="O19" s="45">
        <v>0</v>
      </c>
      <c r="P19" s="45">
        <v>0</v>
      </c>
      <c r="Q19" s="44">
        <v>0</v>
      </c>
      <c r="R19" s="45">
        <v>0</v>
      </c>
      <c r="S19" s="45">
        <v>0</v>
      </c>
      <c r="T19" s="45">
        <v>0</v>
      </c>
      <c r="U19" s="45">
        <v>0</v>
      </c>
      <c r="V19" s="44">
        <v>18</v>
      </c>
    </row>
    <row r="20" spans="1:22" s="46" customFormat="1" ht="12" customHeight="1">
      <c r="A20" s="40" t="s">
        <v>39</v>
      </c>
      <c r="B20" s="41">
        <f t="shared" si="2"/>
        <v>127</v>
      </c>
      <c r="C20" s="42">
        <v>74</v>
      </c>
      <c r="D20" s="43">
        <v>3</v>
      </c>
      <c r="E20" s="43">
        <v>0</v>
      </c>
      <c r="F20" s="42">
        <v>16</v>
      </c>
      <c r="G20" s="43">
        <v>0</v>
      </c>
      <c r="H20" s="43">
        <v>5</v>
      </c>
      <c r="I20" s="43">
        <v>2</v>
      </c>
      <c r="J20" s="42">
        <v>3</v>
      </c>
      <c r="K20" s="43">
        <v>0</v>
      </c>
      <c r="L20" s="42">
        <v>0</v>
      </c>
      <c r="M20" s="45">
        <v>0</v>
      </c>
      <c r="N20" s="45">
        <v>18</v>
      </c>
      <c r="O20" s="45">
        <v>0</v>
      </c>
      <c r="P20" s="44">
        <v>0</v>
      </c>
      <c r="Q20" s="44">
        <v>2</v>
      </c>
      <c r="R20" s="44">
        <v>2</v>
      </c>
      <c r="S20" s="45">
        <v>0</v>
      </c>
      <c r="T20" s="44">
        <v>0</v>
      </c>
      <c r="U20" s="45">
        <v>0</v>
      </c>
      <c r="V20" s="45">
        <v>2</v>
      </c>
    </row>
    <row r="21" spans="1:22" s="46" customFormat="1" ht="12" customHeight="1">
      <c r="A21" s="40" t="s">
        <v>40</v>
      </c>
      <c r="B21" s="41">
        <f t="shared" si="2"/>
        <v>110</v>
      </c>
      <c r="C21" s="42">
        <v>46</v>
      </c>
      <c r="D21" s="43">
        <v>0</v>
      </c>
      <c r="E21" s="42">
        <v>0</v>
      </c>
      <c r="F21" s="42">
        <v>11</v>
      </c>
      <c r="G21" s="58">
        <v>5</v>
      </c>
      <c r="H21" s="43">
        <v>3</v>
      </c>
      <c r="I21" s="42">
        <v>4</v>
      </c>
      <c r="J21" s="43">
        <v>3</v>
      </c>
      <c r="K21" s="42">
        <v>0</v>
      </c>
      <c r="L21" s="42">
        <v>0</v>
      </c>
      <c r="M21" s="44">
        <v>0</v>
      </c>
      <c r="N21" s="45">
        <v>0</v>
      </c>
      <c r="O21" s="45">
        <v>0</v>
      </c>
      <c r="P21" s="45">
        <v>0</v>
      </c>
      <c r="Q21" s="45">
        <v>16</v>
      </c>
      <c r="R21" s="45">
        <v>7</v>
      </c>
      <c r="S21" s="45">
        <v>0</v>
      </c>
      <c r="T21" s="44">
        <v>3</v>
      </c>
      <c r="U21" s="45">
        <v>0</v>
      </c>
      <c r="V21" s="45">
        <v>12</v>
      </c>
    </row>
    <row r="22" spans="1:22" s="46" customFormat="1" ht="12" customHeight="1">
      <c r="A22" s="40"/>
      <c r="B22" s="47"/>
      <c r="C22" s="42"/>
      <c r="D22" s="43"/>
      <c r="E22" s="42"/>
      <c r="F22" s="42"/>
      <c r="G22" s="42"/>
      <c r="H22" s="43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32" customFormat="1" ht="12" customHeight="1">
      <c r="A23" s="37" t="s">
        <v>41</v>
      </c>
      <c r="B23" s="48">
        <f>SUM(B25:B36)</f>
        <v>2201</v>
      </c>
      <c r="C23" s="48">
        <f aca="true" t="shared" si="3" ref="C23:V23">SUM(C25:C36)</f>
        <v>1111</v>
      </c>
      <c r="D23" s="48">
        <f t="shared" si="3"/>
        <v>12</v>
      </c>
      <c r="E23" s="48">
        <f t="shared" si="3"/>
        <v>0</v>
      </c>
      <c r="F23" s="48">
        <f t="shared" si="3"/>
        <v>378</v>
      </c>
      <c r="G23" s="48">
        <f t="shared" si="3"/>
        <v>93</v>
      </c>
      <c r="H23" s="48">
        <f t="shared" si="3"/>
        <v>27</v>
      </c>
      <c r="I23" s="48">
        <f t="shared" si="3"/>
        <v>40</v>
      </c>
      <c r="J23" s="48">
        <f t="shared" si="3"/>
        <v>45</v>
      </c>
      <c r="K23" s="48">
        <f t="shared" si="3"/>
        <v>3</v>
      </c>
      <c r="L23" s="48">
        <f t="shared" si="3"/>
        <v>0</v>
      </c>
      <c r="M23" s="48">
        <f t="shared" si="3"/>
        <v>0</v>
      </c>
      <c r="N23" s="48">
        <f t="shared" si="3"/>
        <v>261</v>
      </c>
      <c r="O23" s="48">
        <f t="shared" si="3"/>
        <v>3</v>
      </c>
      <c r="P23" s="48">
        <f t="shared" si="3"/>
        <v>0</v>
      </c>
      <c r="Q23" s="48">
        <f t="shared" si="3"/>
        <v>40</v>
      </c>
      <c r="R23" s="48">
        <f t="shared" si="3"/>
        <v>10</v>
      </c>
      <c r="S23" s="48">
        <f t="shared" si="3"/>
        <v>3</v>
      </c>
      <c r="T23" s="48">
        <f t="shared" si="3"/>
        <v>54</v>
      </c>
      <c r="U23" s="48">
        <f t="shared" si="3"/>
        <v>0</v>
      </c>
      <c r="V23" s="48">
        <f t="shared" si="3"/>
        <v>121</v>
      </c>
    </row>
    <row r="24" spans="1:22" ht="12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46" customFormat="1" ht="12" customHeight="1">
      <c r="A25" s="40" t="s">
        <v>42</v>
      </c>
      <c r="B25" s="41">
        <f>SUM(C25:V25)</f>
        <v>95</v>
      </c>
      <c r="C25" s="42">
        <v>39</v>
      </c>
      <c r="D25" s="43">
        <v>6</v>
      </c>
      <c r="E25" s="42">
        <v>0</v>
      </c>
      <c r="F25" s="42">
        <v>28</v>
      </c>
      <c r="G25" s="42">
        <v>7</v>
      </c>
      <c r="H25" s="42">
        <v>0</v>
      </c>
      <c r="I25" s="43">
        <v>3</v>
      </c>
      <c r="J25" s="43">
        <v>3</v>
      </c>
      <c r="K25" s="42">
        <v>0</v>
      </c>
      <c r="L25" s="49">
        <v>0</v>
      </c>
      <c r="M25" s="45">
        <v>0</v>
      </c>
      <c r="N25" s="45">
        <v>9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</row>
    <row r="26" spans="1:22" s="46" customFormat="1" ht="12" customHeight="1">
      <c r="A26" s="40" t="s">
        <v>43</v>
      </c>
      <c r="B26" s="41">
        <f aca="true" t="shared" si="4" ref="B26:B36">SUM(C26:V26)</f>
        <v>234</v>
      </c>
      <c r="C26" s="42">
        <v>140</v>
      </c>
      <c r="D26" s="42">
        <v>2</v>
      </c>
      <c r="E26" s="42">
        <v>0</v>
      </c>
      <c r="F26" s="42">
        <v>30</v>
      </c>
      <c r="G26" s="42">
        <v>4</v>
      </c>
      <c r="H26" s="42">
        <v>0</v>
      </c>
      <c r="I26" s="42">
        <v>6</v>
      </c>
      <c r="J26" s="42">
        <v>7</v>
      </c>
      <c r="K26" s="42">
        <v>0</v>
      </c>
      <c r="L26" s="49">
        <v>0</v>
      </c>
      <c r="M26" s="45">
        <v>0</v>
      </c>
      <c r="N26" s="45">
        <v>6</v>
      </c>
      <c r="O26" s="45">
        <v>0</v>
      </c>
      <c r="P26" s="45">
        <v>0</v>
      </c>
      <c r="Q26" s="44">
        <v>4</v>
      </c>
      <c r="R26" s="45">
        <v>0</v>
      </c>
      <c r="S26" s="45">
        <v>0</v>
      </c>
      <c r="T26" s="45">
        <v>14</v>
      </c>
      <c r="U26" s="45">
        <v>0</v>
      </c>
      <c r="V26" s="45">
        <v>21</v>
      </c>
    </row>
    <row r="27" spans="1:22" s="46" customFormat="1" ht="12" customHeight="1">
      <c r="A27" s="40" t="s">
        <v>44</v>
      </c>
      <c r="B27" s="41">
        <f t="shared" si="4"/>
        <v>121</v>
      </c>
      <c r="C27" s="42">
        <v>67</v>
      </c>
      <c r="D27" s="42">
        <v>0</v>
      </c>
      <c r="E27" s="42">
        <v>0</v>
      </c>
      <c r="F27" s="42">
        <v>14</v>
      </c>
      <c r="G27" s="43">
        <v>0</v>
      </c>
      <c r="H27" s="43">
        <v>0</v>
      </c>
      <c r="I27" s="43">
        <v>6</v>
      </c>
      <c r="J27" s="43">
        <v>3</v>
      </c>
      <c r="K27" s="42">
        <v>0</v>
      </c>
      <c r="L27" s="49">
        <v>0</v>
      </c>
      <c r="M27" s="45">
        <v>0</v>
      </c>
      <c r="N27" s="45">
        <v>6</v>
      </c>
      <c r="O27" s="45">
        <v>0</v>
      </c>
      <c r="P27" s="45">
        <v>0</v>
      </c>
      <c r="Q27" s="44">
        <v>2</v>
      </c>
      <c r="R27" s="45">
        <v>0</v>
      </c>
      <c r="S27" s="45">
        <v>0</v>
      </c>
      <c r="T27" s="45">
        <v>4</v>
      </c>
      <c r="U27" s="45">
        <v>0</v>
      </c>
      <c r="V27" s="45">
        <v>19</v>
      </c>
    </row>
    <row r="28" spans="1:22" s="46" customFormat="1" ht="12" customHeight="1">
      <c r="A28" s="40" t="s">
        <v>45</v>
      </c>
      <c r="B28" s="41">
        <f t="shared" si="4"/>
        <v>207</v>
      </c>
      <c r="C28" s="42">
        <v>90</v>
      </c>
      <c r="D28" s="42">
        <v>0</v>
      </c>
      <c r="E28" s="42">
        <v>0</v>
      </c>
      <c r="F28" s="42">
        <v>68</v>
      </c>
      <c r="G28" s="42">
        <v>5</v>
      </c>
      <c r="H28" s="42">
        <v>0</v>
      </c>
      <c r="I28" s="42">
        <v>9</v>
      </c>
      <c r="J28" s="43">
        <v>2</v>
      </c>
      <c r="K28" s="42">
        <v>0</v>
      </c>
      <c r="L28" s="49">
        <v>0</v>
      </c>
      <c r="M28" s="45">
        <v>0</v>
      </c>
      <c r="N28" s="44">
        <v>11</v>
      </c>
      <c r="O28" s="45">
        <v>0</v>
      </c>
      <c r="P28" s="45">
        <v>0</v>
      </c>
      <c r="Q28" s="44">
        <v>1</v>
      </c>
      <c r="R28" s="45">
        <v>0</v>
      </c>
      <c r="S28" s="45">
        <v>0</v>
      </c>
      <c r="T28" s="45">
        <v>0</v>
      </c>
      <c r="U28" s="45">
        <v>0</v>
      </c>
      <c r="V28" s="45">
        <v>21</v>
      </c>
    </row>
    <row r="29" spans="1:22" s="46" customFormat="1" ht="12" customHeight="1">
      <c r="A29" s="40" t="s">
        <v>46</v>
      </c>
      <c r="B29" s="41">
        <f t="shared" si="4"/>
        <v>291</v>
      </c>
      <c r="C29" s="42">
        <v>91</v>
      </c>
      <c r="D29" s="42">
        <v>3</v>
      </c>
      <c r="E29" s="42">
        <v>0</v>
      </c>
      <c r="F29" s="42">
        <v>16</v>
      </c>
      <c r="G29" s="43">
        <v>9</v>
      </c>
      <c r="H29" s="42">
        <v>0</v>
      </c>
      <c r="I29" s="42">
        <v>0</v>
      </c>
      <c r="J29" s="42">
        <v>0</v>
      </c>
      <c r="K29" s="42">
        <v>0</v>
      </c>
      <c r="L29" s="49">
        <v>0</v>
      </c>
      <c r="M29" s="45">
        <v>0</v>
      </c>
      <c r="N29" s="45">
        <v>119</v>
      </c>
      <c r="O29" s="45">
        <v>3</v>
      </c>
      <c r="P29" s="44">
        <v>0</v>
      </c>
      <c r="Q29" s="44">
        <v>18</v>
      </c>
      <c r="R29" s="45">
        <v>10</v>
      </c>
      <c r="S29" s="45">
        <v>3</v>
      </c>
      <c r="T29" s="45">
        <v>13</v>
      </c>
      <c r="U29" s="45">
        <v>0</v>
      </c>
      <c r="V29" s="45">
        <v>6</v>
      </c>
    </row>
    <row r="30" spans="1:22" s="46" customFormat="1" ht="12" customHeight="1">
      <c r="A30" s="40" t="s">
        <v>47</v>
      </c>
      <c r="B30" s="41">
        <f t="shared" si="4"/>
        <v>156</v>
      </c>
      <c r="C30" s="42">
        <v>88</v>
      </c>
      <c r="D30" s="42">
        <v>0</v>
      </c>
      <c r="E30" s="42">
        <v>0</v>
      </c>
      <c r="F30" s="42">
        <v>30</v>
      </c>
      <c r="G30" s="42">
        <v>0</v>
      </c>
      <c r="H30" s="42">
        <v>0</v>
      </c>
      <c r="I30" s="42">
        <v>0</v>
      </c>
      <c r="J30" s="42">
        <v>12</v>
      </c>
      <c r="K30" s="42">
        <v>0</v>
      </c>
      <c r="L30" s="49">
        <v>0</v>
      </c>
      <c r="M30" s="45">
        <v>0</v>
      </c>
      <c r="N30" s="44">
        <v>0</v>
      </c>
      <c r="O30" s="45">
        <v>0</v>
      </c>
      <c r="P30" s="45">
        <v>0</v>
      </c>
      <c r="Q30" s="44">
        <v>3</v>
      </c>
      <c r="R30" s="45">
        <v>0</v>
      </c>
      <c r="S30" s="45">
        <v>0</v>
      </c>
      <c r="T30" s="45">
        <v>23</v>
      </c>
      <c r="U30" s="44">
        <v>0</v>
      </c>
      <c r="V30" s="45">
        <v>0</v>
      </c>
    </row>
    <row r="31" spans="1:22" s="46" customFormat="1" ht="12" customHeight="1">
      <c r="A31" s="40" t="s">
        <v>48</v>
      </c>
      <c r="B31" s="41">
        <f t="shared" si="4"/>
        <v>409</v>
      </c>
      <c r="C31" s="42">
        <v>282</v>
      </c>
      <c r="D31" s="42">
        <v>0</v>
      </c>
      <c r="E31" s="42">
        <v>0</v>
      </c>
      <c r="F31" s="42">
        <v>34</v>
      </c>
      <c r="G31" s="42">
        <v>15</v>
      </c>
      <c r="H31" s="42">
        <v>12</v>
      </c>
      <c r="I31" s="43">
        <v>4</v>
      </c>
      <c r="J31" s="43">
        <v>8</v>
      </c>
      <c r="K31" s="42">
        <v>0</v>
      </c>
      <c r="L31" s="49">
        <v>0</v>
      </c>
      <c r="M31" s="45">
        <v>0</v>
      </c>
      <c r="N31" s="45">
        <v>28</v>
      </c>
      <c r="O31" s="45">
        <v>0</v>
      </c>
      <c r="P31" s="45">
        <v>0</v>
      </c>
      <c r="Q31" s="44">
        <v>2</v>
      </c>
      <c r="R31" s="45">
        <v>0</v>
      </c>
      <c r="S31" s="45">
        <v>0</v>
      </c>
      <c r="T31" s="45">
        <v>0</v>
      </c>
      <c r="U31" s="45">
        <v>0</v>
      </c>
      <c r="V31" s="45">
        <v>24</v>
      </c>
    </row>
    <row r="32" spans="1:22" s="46" customFormat="1" ht="12" customHeight="1">
      <c r="A32" s="40" t="s">
        <v>49</v>
      </c>
      <c r="B32" s="41">
        <f t="shared" si="4"/>
        <v>55</v>
      </c>
      <c r="C32" s="42">
        <v>18</v>
      </c>
      <c r="D32" s="42">
        <v>0</v>
      </c>
      <c r="E32" s="42">
        <v>0</v>
      </c>
      <c r="F32" s="42">
        <v>19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9">
        <v>0</v>
      </c>
      <c r="M32" s="45">
        <v>0</v>
      </c>
      <c r="N32" s="45">
        <v>10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4">
        <v>5</v>
      </c>
    </row>
    <row r="33" spans="1:22" s="46" customFormat="1" ht="12" customHeight="1">
      <c r="A33" s="40" t="s">
        <v>50</v>
      </c>
      <c r="B33" s="41">
        <f t="shared" si="4"/>
        <v>104</v>
      </c>
      <c r="C33" s="42">
        <v>32</v>
      </c>
      <c r="D33" s="42">
        <v>0</v>
      </c>
      <c r="E33" s="42">
        <v>0</v>
      </c>
      <c r="F33" s="42">
        <v>28</v>
      </c>
      <c r="G33" s="42">
        <v>9</v>
      </c>
      <c r="H33" s="43">
        <v>3</v>
      </c>
      <c r="I33" s="42">
        <v>9</v>
      </c>
      <c r="J33" s="42">
        <v>0</v>
      </c>
      <c r="K33" s="42">
        <v>0</v>
      </c>
      <c r="L33" s="49">
        <v>0</v>
      </c>
      <c r="M33" s="45">
        <v>0</v>
      </c>
      <c r="N33" s="45">
        <v>18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5</v>
      </c>
    </row>
    <row r="34" spans="1:22" s="46" customFormat="1" ht="12" customHeight="1">
      <c r="A34" s="40" t="s">
        <v>51</v>
      </c>
      <c r="B34" s="41">
        <f t="shared" si="4"/>
        <v>52</v>
      </c>
      <c r="C34" s="42">
        <v>11</v>
      </c>
      <c r="D34" s="42">
        <v>0</v>
      </c>
      <c r="E34" s="42">
        <v>0</v>
      </c>
      <c r="F34" s="42">
        <v>34</v>
      </c>
      <c r="G34" s="43">
        <v>3</v>
      </c>
      <c r="H34" s="42">
        <v>0</v>
      </c>
      <c r="I34" s="42">
        <v>0</v>
      </c>
      <c r="J34" s="42">
        <v>0</v>
      </c>
      <c r="K34" s="42">
        <v>0</v>
      </c>
      <c r="L34" s="49">
        <v>0</v>
      </c>
      <c r="M34" s="45">
        <v>0</v>
      </c>
      <c r="N34" s="45">
        <v>4</v>
      </c>
      <c r="O34" s="45">
        <v>0</v>
      </c>
      <c r="P34" s="44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4">
        <v>0</v>
      </c>
    </row>
    <row r="35" spans="1:22" s="46" customFormat="1" ht="12" customHeight="1">
      <c r="A35" s="40" t="s">
        <v>52</v>
      </c>
      <c r="B35" s="41">
        <f t="shared" si="4"/>
        <v>26</v>
      </c>
      <c r="C35" s="42">
        <v>4</v>
      </c>
      <c r="D35" s="42">
        <v>0</v>
      </c>
      <c r="E35" s="42">
        <v>0</v>
      </c>
      <c r="F35" s="42">
        <v>17</v>
      </c>
      <c r="G35" s="43">
        <v>0</v>
      </c>
      <c r="H35" s="42">
        <v>0</v>
      </c>
      <c r="I35" s="42">
        <v>0</v>
      </c>
      <c r="J35" s="42">
        <v>0</v>
      </c>
      <c r="K35" s="42">
        <v>0</v>
      </c>
      <c r="L35" s="49">
        <v>0</v>
      </c>
      <c r="M35" s="45">
        <v>0</v>
      </c>
      <c r="N35" s="45">
        <v>3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2</v>
      </c>
    </row>
    <row r="36" spans="1:22" s="46" customFormat="1" ht="12" customHeight="1">
      <c r="A36" s="40" t="s">
        <v>53</v>
      </c>
      <c r="B36" s="41">
        <f t="shared" si="4"/>
        <v>451</v>
      </c>
      <c r="C36" s="47">
        <v>249</v>
      </c>
      <c r="D36" s="50">
        <v>1</v>
      </c>
      <c r="E36" s="47">
        <v>0</v>
      </c>
      <c r="F36" s="47">
        <v>60</v>
      </c>
      <c r="G36" s="47">
        <v>41</v>
      </c>
      <c r="H36" s="47">
        <v>12</v>
      </c>
      <c r="I36" s="50">
        <v>3</v>
      </c>
      <c r="J36" s="47">
        <v>7</v>
      </c>
      <c r="K36" s="47">
        <v>3</v>
      </c>
      <c r="L36" s="51">
        <v>0</v>
      </c>
      <c r="M36" s="45">
        <v>0</v>
      </c>
      <c r="N36" s="45">
        <v>47</v>
      </c>
      <c r="O36" s="45">
        <v>0</v>
      </c>
      <c r="P36" s="45">
        <v>0</v>
      </c>
      <c r="Q36" s="45">
        <v>10</v>
      </c>
      <c r="R36" s="45">
        <v>0</v>
      </c>
      <c r="S36" s="44">
        <v>0</v>
      </c>
      <c r="T36" s="44">
        <v>0</v>
      </c>
      <c r="U36" s="45">
        <v>0</v>
      </c>
      <c r="V36" s="45">
        <v>18</v>
      </c>
    </row>
    <row r="37" spans="1:22" s="4" customFormat="1" ht="5.2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2009-07-30T00:18:52Z</dcterms:created>
  <dcterms:modified xsi:type="dcterms:W3CDTF">2009-07-30T00:19:33Z</dcterms:modified>
  <cp:category/>
  <cp:version/>
  <cp:contentType/>
  <cp:contentStatus/>
</cp:coreProperties>
</file>