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(6)市郡別、業種別商品販売額（総数）" sheetId="1" r:id="rId1"/>
    <sheet name="市郡別、業種別商品販売額（法人経営)" sheetId="2" r:id="rId2"/>
    <sheet name="市郡別、業種別商品販売額（個人経営)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<sst xmlns="http://schemas.openxmlformats.org/spreadsheetml/2006/main" count="213" uniqueCount="92">
  <si>
    <r>
      <t>市　　郡　　別、　　業　　種　　別、　商　品　販　売　額　</t>
    </r>
    <r>
      <rPr>
        <sz val="10"/>
        <rFont val="ＭＳ 明朝"/>
        <family val="1"/>
      </rPr>
      <t>（総数）</t>
    </r>
    <r>
      <rPr>
        <sz val="10"/>
        <rFont val="ＭＳ ゴシック"/>
        <family val="3"/>
      </rPr>
      <t>　　</t>
    </r>
  </si>
  <si>
    <t>　（単位　1,000円）</t>
  </si>
  <si>
    <t>区　　　分</t>
  </si>
  <si>
    <t>総数</t>
  </si>
  <si>
    <t>一般卸売業</t>
  </si>
  <si>
    <t>特殊卸売業</t>
  </si>
  <si>
    <t>各種商品小売業</t>
  </si>
  <si>
    <t>織物衣服身廻品</t>
  </si>
  <si>
    <t>飲食料品小売業</t>
  </si>
  <si>
    <t>車輛小売業</t>
  </si>
  <si>
    <t>家具建物什器</t>
  </si>
  <si>
    <t>その他の小売業</t>
  </si>
  <si>
    <t>市　郡　別</t>
  </si>
  <si>
    <t>小売業</t>
  </si>
  <si>
    <t>総計</t>
  </si>
  <si>
    <t>市計</t>
  </si>
  <si>
    <t>x</t>
  </si>
  <si>
    <t>大分市</t>
  </si>
  <si>
    <t>別府市</t>
  </si>
  <si>
    <t>-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</si>
  <si>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</si>
  <si>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</si>
  <si>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</si>
  <si>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</si>
  <si>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</si>
  <si>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</si>
  <si>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</si>
  <si>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</si>
  <si>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</si>
  <si>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</si>
  <si>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ｘ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</si>
  <si>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</si>
  <si>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</si>
  <si>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</si>
  <si>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</si>
  <si>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</si>
  <si>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</si>
  <si>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</si>
  <si>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</si>
  <si>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</si>
  <si>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</si>
  <si>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</si>
  <si>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</si>
  <si>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　業　　種　　別、　商　品　販　売　額　</t>
    </r>
    <r>
      <rPr>
        <sz val="10"/>
        <rFont val="ＭＳ 明朝"/>
        <family val="1"/>
      </rPr>
      <t>（法人経営）</t>
    </r>
    <r>
      <rPr>
        <sz val="10"/>
        <rFont val="ＭＳ ゴシック"/>
        <family val="3"/>
      </rPr>
      <t>　　</t>
    </r>
  </si>
  <si>
    <t>（単位  1,000円）</t>
  </si>
  <si>
    <t>区　　　分</t>
  </si>
  <si>
    <t>総数</t>
  </si>
  <si>
    <t>一般卸売業</t>
  </si>
  <si>
    <t>特殊卸売業</t>
  </si>
  <si>
    <t>各種商品小売業</t>
  </si>
  <si>
    <t>織物衣服身廻品</t>
  </si>
  <si>
    <t>飲食料品小売業</t>
  </si>
  <si>
    <t>車輛小売業</t>
  </si>
  <si>
    <t>家具建物什器</t>
  </si>
  <si>
    <t>その他の小売業</t>
  </si>
  <si>
    <t>市　郡　別</t>
  </si>
  <si>
    <t>小売業</t>
  </si>
  <si>
    <t>総計</t>
  </si>
  <si>
    <t>x</t>
  </si>
  <si>
    <t>市計</t>
  </si>
  <si>
    <t>大分市</t>
  </si>
  <si>
    <t>別府市</t>
  </si>
  <si>
    <t>中津市</t>
  </si>
  <si>
    <t>日田市</t>
  </si>
  <si>
    <t>佐伯市</t>
  </si>
  <si>
    <t>津久見市</t>
  </si>
  <si>
    <t>-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</si>
  <si>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</si>
  <si>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</si>
  <si>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</si>
  <si>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</si>
  <si>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</si>
  <si>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</si>
  <si>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</si>
  <si>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</si>
  <si>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</si>
  <si>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</si>
  <si>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</si>
  <si>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</si>
  <si>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</si>
  <si>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</si>
  <si>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</si>
  <si>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</si>
  <si>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</si>
  <si>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</si>
  <si>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　　郡　　別、　　業　　種　　別、　商　品　販　売　額　</t>
    </r>
    <r>
      <rPr>
        <sz val="10"/>
        <rFont val="ＭＳ 明朝"/>
        <family val="1"/>
      </rPr>
      <t>（個人経営）</t>
    </r>
    <r>
      <rPr>
        <sz val="10"/>
        <rFont val="ＭＳ ゴシック"/>
        <family val="3"/>
      </rPr>
      <t>　　</t>
    </r>
  </si>
  <si>
    <t>（単位  1,000円）</t>
  </si>
  <si>
    <t>車輛小売業</t>
  </si>
  <si>
    <t>家具建物什器</t>
  </si>
  <si>
    <t>その他の小売業</t>
  </si>
  <si>
    <t>x</t>
  </si>
  <si>
    <t>臼杵市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</si>
</sst>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_ * #,##0_ ;_ * \!\-#,##0_ ;_ * &quot;-&quot;_ ;_ @_ "/>
    <numFmt numFmtId="179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distributed" vertical="center"/>
    </xf>
    <xf numFmtId="177" fontId="18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18" fillId="0" borderId="13" xfId="0" applyFont="1" applyBorder="1" applyAlignment="1">
      <alignment horizontal="distributed" vertical="center"/>
    </xf>
    <xf numFmtId="177" fontId="18" fillId="0" borderId="15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18" fillId="0" borderId="15" xfId="0" applyNumberFormat="1" applyFont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 horizontal="right"/>
    </xf>
    <xf numFmtId="41" fontId="0" fillId="0" borderId="15" xfId="0" applyNumberFormat="1" applyFont="1" applyBorder="1" applyAlignment="1">
      <alignment horizontal="right"/>
    </xf>
    <xf numFmtId="41" fontId="0" fillId="0" borderId="18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 horizontal="right"/>
    </xf>
    <xf numFmtId="179" fontId="0" fillId="0" borderId="18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1438275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4287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3" width="13.25390625" style="3" bestFit="1" customWidth="1"/>
    <col min="4" max="4" width="12.00390625" style="3" bestFit="1" customWidth="1"/>
    <col min="5" max="7" width="16.875" style="3" bestFit="1" customWidth="1"/>
    <col min="8" max="8" width="12.00390625" style="3" bestFit="1" customWidth="1"/>
    <col min="9" max="9" width="14.375" style="3" bestFit="1" customWidth="1"/>
    <col min="10" max="10" width="15.2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>
      <c r="A2" s="3" t="s">
        <v>1</v>
      </c>
    </row>
    <row r="3" spans="1:10" ht="15" customHeight="1" thickTop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6" t="s">
        <v>10</v>
      </c>
      <c r="J3" s="8" t="s">
        <v>11</v>
      </c>
    </row>
    <row r="4" spans="1:10" ht="12">
      <c r="A4" s="9"/>
      <c r="B4" s="10"/>
      <c r="C4" s="10"/>
      <c r="D4" s="10"/>
      <c r="E4" s="10"/>
      <c r="F4" s="9"/>
      <c r="G4" s="10"/>
      <c r="H4" s="11"/>
      <c r="I4" s="9"/>
      <c r="J4" s="12"/>
    </row>
    <row r="5" spans="1:10" ht="16.5" customHeight="1">
      <c r="A5" s="13" t="s">
        <v>12</v>
      </c>
      <c r="B5" s="14"/>
      <c r="C5" s="14"/>
      <c r="D5" s="14"/>
      <c r="E5" s="14"/>
      <c r="F5" s="15" t="s">
        <v>13</v>
      </c>
      <c r="G5" s="14"/>
      <c r="H5" s="16"/>
      <c r="I5" s="15" t="s">
        <v>13</v>
      </c>
      <c r="J5" s="17"/>
    </row>
    <row r="6" spans="1:10" ht="12">
      <c r="A6" s="18" t="s">
        <v>14</v>
      </c>
      <c r="B6" s="19">
        <f>SUM(B8,B22)</f>
        <v>89559991</v>
      </c>
      <c r="C6" s="19">
        <f aca="true" t="shared" si="0" ref="C6:I6">SUM(C8,C22)</f>
        <v>53839642</v>
      </c>
      <c r="D6" s="19">
        <f t="shared" si="0"/>
        <v>1716</v>
      </c>
      <c r="E6" s="19">
        <v>1669254</v>
      </c>
      <c r="F6" s="19">
        <f t="shared" si="0"/>
        <v>7890706</v>
      </c>
      <c r="G6" s="19">
        <f t="shared" si="0"/>
        <v>16091328</v>
      </c>
      <c r="H6" s="19">
        <f t="shared" si="0"/>
        <v>517698</v>
      </c>
      <c r="I6" s="19">
        <f t="shared" si="0"/>
        <v>2830200</v>
      </c>
      <c r="J6" s="19">
        <v>6719447</v>
      </c>
    </row>
    <row r="7" spans="1:10" ht="3.75" customHeight="1">
      <c r="A7" s="9"/>
      <c r="B7" s="20"/>
      <c r="C7" s="21"/>
      <c r="D7" s="22"/>
      <c r="E7" s="22"/>
      <c r="F7" s="22"/>
      <c r="G7" s="22"/>
      <c r="H7" s="22"/>
      <c r="I7" s="22"/>
      <c r="J7" s="22"/>
    </row>
    <row r="8" spans="1:10" ht="12">
      <c r="A8" s="23" t="s">
        <v>15</v>
      </c>
      <c r="B8" s="24">
        <f>SUM(B10:B20)</f>
        <v>76254854</v>
      </c>
      <c r="C8" s="19">
        <f aca="true" t="shared" si="1" ref="C8:I8">SUM(C10:C20)</f>
        <v>49963680</v>
      </c>
      <c r="D8" s="19">
        <f t="shared" si="1"/>
        <v>885</v>
      </c>
      <c r="E8" s="25" t="s">
        <v>16</v>
      </c>
      <c r="F8" s="19">
        <f t="shared" si="1"/>
        <v>6231162</v>
      </c>
      <c r="G8" s="19">
        <v>11124213</v>
      </c>
      <c r="H8" s="19">
        <f t="shared" si="1"/>
        <v>368264</v>
      </c>
      <c r="I8" s="19">
        <f t="shared" si="1"/>
        <v>2037714</v>
      </c>
      <c r="J8" s="19">
        <v>-6528936</v>
      </c>
    </row>
    <row r="9" spans="1:10" ht="5.25" customHeight="1">
      <c r="A9" s="9"/>
      <c r="B9" s="20"/>
      <c r="C9" s="21"/>
      <c r="D9" s="21"/>
      <c r="E9" s="26"/>
      <c r="F9" s="21"/>
      <c r="G9" s="21"/>
      <c r="H9" s="21"/>
      <c r="I9" s="21"/>
      <c r="J9" s="22"/>
    </row>
    <row r="10" spans="1:10" ht="12">
      <c r="A10" s="9" t="s">
        <v>17</v>
      </c>
      <c r="B10" s="20">
        <v>35530539</v>
      </c>
      <c r="C10" s="21">
        <v>28119339</v>
      </c>
      <c r="D10" s="22">
        <v>860</v>
      </c>
      <c r="E10" s="27" t="s">
        <v>16</v>
      </c>
      <c r="F10" s="22">
        <v>1604925</v>
      </c>
      <c r="G10" s="22">
        <v>25522077</v>
      </c>
      <c r="H10" s="22">
        <v>71009</v>
      </c>
      <c r="I10" s="22">
        <v>368865</v>
      </c>
      <c r="J10" s="22">
        <v>-2843464</v>
      </c>
    </row>
    <row r="11" spans="1:10" ht="12">
      <c r="A11" s="9" t="s">
        <v>18</v>
      </c>
      <c r="B11" s="20">
        <v>12913368</v>
      </c>
      <c r="C11" s="21">
        <v>7242626</v>
      </c>
      <c r="D11" s="27" t="s">
        <v>19</v>
      </c>
      <c r="E11" s="27" t="s">
        <v>19</v>
      </c>
      <c r="F11" s="22">
        <v>1235536</v>
      </c>
      <c r="G11" s="22">
        <v>2853739</v>
      </c>
      <c r="H11" s="22">
        <v>44244</v>
      </c>
      <c r="I11" s="22">
        <v>367807</v>
      </c>
      <c r="J11" s="22">
        <v>1169416</v>
      </c>
    </row>
    <row r="12" spans="1:10" ht="12">
      <c r="A12" s="9" t="s">
        <v>20</v>
      </c>
      <c r="B12" s="20">
        <v>7680439</v>
      </c>
      <c r="C12" s="21">
        <v>4473751</v>
      </c>
      <c r="D12" s="27" t="s">
        <v>19</v>
      </c>
      <c r="E12" s="27" t="s">
        <v>16</v>
      </c>
      <c r="F12" s="22">
        <v>992621</v>
      </c>
      <c r="G12" s="22">
        <v>1201341</v>
      </c>
      <c r="H12" s="22">
        <v>58731</v>
      </c>
      <c r="I12" s="22">
        <v>256337</v>
      </c>
      <c r="J12" s="22">
        <v>-699658</v>
      </c>
    </row>
    <row r="13" spans="1:10" ht="12">
      <c r="A13" s="9" t="s">
        <v>21</v>
      </c>
      <c r="B13" s="20">
        <v>4944889</v>
      </c>
      <c r="C13" s="21">
        <v>2738250</v>
      </c>
      <c r="D13" s="27" t="s">
        <v>19</v>
      </c>
      <c r="E13" s="27" t="s">
        <v>16</v>
      </c>
      <c r="F13" s="22">
        <v>587040</v>
      </c>
      <c r="G13" s="22">
        <v>939999</v>
      </c>
      <c r="H13" s="22">
        <v>47697</v>
      </c>
      <c r="I13" s="22">
        <v>237871</v>
      </c>
      <c r="J13" s="22">
        <v>-394032</v>
      </c>
    </row>
    <row r="14" spans="1:10" ht="12">
      <c r="A14" s="9" t="s">
        <v>22</v>
      </c>
      <c r="B14" s="20">
        <v>4184119</v>
      </c>
      <c r="C14" s="21">
        <v>1602101</v>
      </c>
      <c r="D14" s="27" t="s">
        <v>19</v>
      </c>
      <c r="E14" s="28">
        <v>0</v>
      </c>
      <c r="F14" s="22">
        <v>599177</v>
      </c>
      <c r="G14" s="22">
        <v>866840</v>
      </c>
      <c r="H14" s="22">
        <v>33369</v>
      </c>
      <c r="I14" s="22">
        <v>228863</v>
      </c>
      <c r="J14" s="22">
        <v>401394</v>
      </c>
    </row>
    <row r="15" spans="1:10" ht="12">
      <c r="A15" s="9" t="s">
        <v>23</v>
      </c>
      <c r="B15" s="20">
        <v>1975580</v>
      </c>
      <c r="C15" s="21">
        <v>604399</v>
      </c>
      <c r="D15" s="27" t="s">
        <v>19</v>
      </c>
      <c r="E15" s="28">
        <v>0</v>
      </c>
      <c r="F15" s="22">
        <v>193377</v>
      </c>
      <c r="G15" s="22">
        <v>756877</v>
      </c>
      <c r="H15" s="22">
        <v>20851</v>
      </c>
      <c r="I15" s="22">
        <v>193948</v>
      </c>
      <c r="J15" s="22">
        <v>206128</v>
      </c>
    </row>
    <row r="16" spans="1:10" ht="12">
      <c r="A16" s="9" t="s">
        <v>24</v>
      </c>
      <c r="B16" s="20">
        <v>2020245</v>
      </c>
      <c r="C16" s="21">
        <v>1094975</v>
      </c>
      <c r="D16" s="27" t="s">
        <v>19</v>
      </c>
      <c r="E16" s="27" t="s">
        <v>19</v>
      </c>
      <c r="F16" s="22">
        <v>285456</v>
      </c>
      <c r="G16" s="22">
        <v>345032</v>
      </c>
      <c r="H16" s="22">
        <v>28824</v>
      </c>
      <c r="I16" s="22">
        <v>90750</v>
      </c>
      <c r="J16" s="22">
        <v>175208</v>
      </c>
    </row>
    <row r="17" spans="1:10" ht="12">
      <c r="A17" s="9" t="s">
        <v>25</v>
      </c>
      <c r="B17" s="20">
        <v>999283</v>
      </c>
      <c r="C17" s="21">
        <v>366395</v>
      </c>
      <c r="D17" s="27" t="s">
        <v>19</v>
      </c>
      <c r="E17" s="27" t="s">
        <v>19</v>
      </c>
      <c r="F17" s="22">
        <v>100084</v>
      </c>
      <c r="G17" s="22">
        <v>339266</v>
      </c>
      <c r="H17" s="22">
        <v>15135</v>
      </c>
      <c r="I17" s="22">
        <v>62367</v>
      </c>
      <c r="J17" s="22">
        <v>116036</v>
      </c>
    </row>
    <row r="18" spans="1:10" ht="12">
      <c r="A18" s="9" t="s">
        <v>26</v>
      </c>
      <c r="B18" s="20">
        <v>1470107</v>
      </c>
      <c r="C18" s="21">
        <v>744717</v>
      </c>
      <c r="D18" s="27" t="s">
        <v>19</v>
      </c>
      <c r="E18" s="28">
        <v>0</v>
      </c>
      <c r="F18" s="22">
        <v>202139</v>
      </c>
      <c r="G18" s="22">
        <v>337948</v>
      </c>
      <c r="H18" s="22">
        <v>16524</v>
      </c>
      <c r="I18" s="22">
        <v>55191</v>
      </c>
      <c r="J18" s="22">
        <v>113588</v>
      </c>
    </row>
    <row r="19" spans="1:10" ht="12" customHeight="1">
      <c r="A19" s="9" t="s">
        <v>27</v>
      </c>
      <c r="B19" s="20">
        <v>1539656</v>
      </c>
      <c r="C19" s="21">
        <v>922651</v>
      </c>
      <c r="D19" s="28">
        <v>25</v>
      </c>
      <c r="E19" s="28">
        <v>0</v>
      </c>
      <c r="F19" s="22">
        <v>138512</v>
      </c>
      <c r="G19" s="22">
        <v>264928</v>
      </c>
      <c r="H19" s="22">
        <v>6832</v>
      </c>
      <c r="I19" s="22">
        <v>35228</v>
      </c>
      <c r="J19" s="22">
        <v>171480</v>
      </c>
    </row>
    <row r="20" spans="1:10" ht="12">
      <c r="A20" s="9" t="s">
        <v>28</v>
      </c>
      <c r="B20" s="20">
        <v>2996629</v>
      </c>
      <c r="C20" s="21">
        <v>2054476</v>
      </c>
      <c r="D20" s="27">
        <v>0</v>
      </c>
      <c r="E20" s="28">
        <v>0</v>
      </c>
      <c r="F20" s="22">
        <v>292295</v>
      </c>
      <c r="G20" s="22">
        <v>696166</v>
      </c>
      <c r="H20" s="22">
        <v>25048</v>
      </c>
      <c r="I20" s="22">
        <v>140487</v>
      </c>
      <c r="J20" s="22">
        <v>240532</v>
      </c>
    </row>
    <row r="21" spans="1:10" ht="5.25" customHeight="1">
      <c r="A21" s="9"/>
      <c r="B21" s="20"/>
      <c r="C21" s="21"/>
      <c r="D21" s="26"/>
      <c r="E21" s="29"/>
      <c r="F21" s="21"/>
      <c r="G21" s="21"/>
      <c r="H21" s="21"/>
      <c r="I21" s="21"/>
      <c r="J21" s="22"/>
    </row>
    <row r="22" spans="1:10" ht="12">
      <c r="A22" s="23" t="s">
        <v>29</v>
      </c>
      <c r="B22" s="24">
        <v>13305137</v>
      </c>
      <c r="C22" s="19">
        <v>3875962</v>
      </c>
      <c r="D22" s="30">
        <f aca="true" t="shared" si="2" ref="D22:I22">SUM(D24:D35)</f>
        <v>831</v>
      </c>
      <c r="E22" s="25" t="s">
        <v>30</v>
      </c>
      <c r="F22" s="19">
        <v>1659544</v>
      </c>
      <c r="G22" s="19">
        <f t="shared" si="2"/>
        <v>4967115</v>
      </c>
      <c r="H22" s="19">
        <f t="shared" si="2"/>
        <v>149434</v>
      </c>
      <c r="I22" s="19">
        <f t="shared" si="2"/>
        <v>792486</v>
      </c>
      <c r="J22" s="19">
        <v>-1859765</v>
      </c>
    </row>
    <row r="23" spans="1:10" ht="5.25" customHeight="1">
      <c r="A23" s="9"/>
      <c r="B23" s="20"/>
      <c r="C23" s="21"/>
      <c r="D23" s="28"/>
      <c r="E23" s="28"/>
      <c r="F23" s="22"/>
      <c r="G23" s="22"/>
      <c r="H23" s="22"/>
      <c r="I23" s="22"/>
      <c r="J23" s="22"/>
    </row>
    <row r="24" spans="1:10" ht="12">
      <c r="A24" s="9" t="s">
        <v>31</v>
      </c>
      <c r="B24" s="20">
        <v>250840</v>
      </c>
      <c r="C24" s="21">
        <v>8330</v>
      </c>
      <c r="D24" s="28">
        <v>125</v>
      </c>
      <c r="E24" s="27" t="s">
        <v>19</v>
      </c>
      <c r="F24" s="22">
        <v>34821</v>
      </c>
      <c r="G24" s="22">
        <v>136310</v>
      </c>
      <c r="H24" s="22">
        <v>6426</v>
      </c>
      <c r="I24" s="22">
        <v>25465</v>
      </c>
      <c r="J24" s="22">
        <v>42363</v>
      </c>
    </row>
    <row r="25" spans="1:10" ht="12">
      <c r="A25" s="9" t="s">
        <v>32</v>
      </c>
      <c r="B25" s="20">
        <v>2130492</v>
      </c>
      <c r="C25" s="21">
        <v>1001330</v>
      </c>
      <c r="D25" s="28">
        <v>160</v>
      </c>
      <c r="E25" s="27" t="s">
        <v>19</v>
      </c>
      <c r="F25" s="22">
        <v>241078</v>
      </c>
      <c r="G25" s="22">
        <v>489889</v>
      </c>
      <c r="H25" s="22">
        <v>20991</v>
      </c>
      <c r="I25" s="22">
        <v>83976</v>
      </c>
      <c r="J25" s="22">
        <v>296068</v>
      </c>
    </row>
    <row r="26" spans="1:10" ht="12">
      <c r="A26" s="9" t="s">
        <v>33</v>
      </c>
      <c r="B26" s="20">
        <v>792248</v>
      </c>
      <c r="C26" s="21">
        <v>188640</v>
      </c>
      <c r="D26" s="27" t="s">
        <v>19</v>
      </c>
      <c r="E26" s="27" t="s">
        <v>19</v>
      </c>
      <c r="F26" s="22">
        <v>105892</v>
      </c>
      <c r="G26" s="22">
        <v>288971</v>
      </c>
      <c r="H26" s="22">
        <v>4183</v>
      </c>
      <c r="I26" s="22">
        <v>86353</v>
      </c>
      <c r="J26" s="22">
        <v>118209</v>
      </c>
    </row>
    <row r="27" spans="1:10" ht="12">
      <c r="A27" s="9" t="s">
        <v>34</v>
      </c>
      <c r="B27" s="20">
        <v>1015065</v>
      </c>
      <c r="C27" s="21">
        <v>48910</v>
      </c>
      <c r="D27" s="27">
        <v>0</v>
      </c>
      <c r="E27" s="27" t="s">
        <v>19</v>
      </c>
      <c r="F27" s="22">
        <v>17002</v>
      </c>
      <c r="G27" s="22">
        <v>557384</v>
      </c>
      <c r="H27" s="22">
        <v>17606</v>
      </c>
      <c r="I27" s="22">
        <v>88107</v>
      </c>
      <c r="J27" s="22">
        <v>131056</v>
      </c>
    </row>
    <row r="28" spans="1:10" ht="12">
      <c r="A28" s="9" t="s">
        <v>35</v>
      </c>
      <c r="B28" s="20">
        <v>1369914</v>
      </c>
      <c r="C28" s="21">
        <v>492136</v>
      </c>
      <c r="D28" s="27">
        <v>0</v>
      </c>
      <c r="E28" s="27" t="s">
        <v>19</v>
      </c>
      <c r="F28" s="22">
        <v>117838</v>
      </c>
      <c r="G28" s="22">
        <v>487995</v>
      </c>
      <c r="H28" s="22">
        <v>10813</v>
      </c>
      <c r="I28" s="22">
        <v>48881</v>
      </c>
      <c r="J28" s="22">
        <v>212251</v>
      </c>
    </row>
    <row r="29" spans="1:10" ht="12">
      <c r="A29" s="9" t="s">
        <v>36</v>
      </c>
      <c r="B29" s="20">
        <v>723380</v>
      </c>
      <c r="C29" s="21">
        <v>67864</v>
      </c>
      <c r="D29" s="27">
        <v>0</v>
      </c>
      <c r="E29" s="27" t="s">
        <v>19</v>
      </c>
      <c r="F29" s="22">
        <v>151423</v>
      </c>
      <c r="G29" s="22">
        <v>394396</v>
      </c>
      <c r="H29" s="22">
        <v>7907</v>
      </c>
      <c r="I29" s="22">
        <v>32805</v>
      </c>
      <c r="J29" s="22">
        <v>68985</v>
      </c>
    </row>
    <row r="30" spans="1:10" ht="12">
      <c r="A30" s="9" t="s">
        <v>37</v>
      </c>
      <c r="B30" s="20">
        <v>2215279</v>
      </c>
      <c r="C30" s="21">
        <v>688682</v>
      </c>
      <c r="D30" s="28">
        <v>0</v>
      </c>
      <c r="E30" s="27" t="s">
        <v>19</v>
      </c>
      <c r="F30" s="22">
        <v>238116</v>
      </c>
      <c r="G30" s="22">
        <v>784752</v>
      </c>
      <c r="H30" s="22">
        <v>26568</v>
      </c>
      <c r="I30" s="22">
        <v>160168</v>
      </c>
      <c r="J30" s="22">
        <v>226995</v>
      </c>
    </row>
    <row r="31" spans="1:10" ht="12">
      <c r="A31" s="9" t="s">
        <v>38</v>
      </c>
      <c r="B31" s="20">
        <v>291107</v>
      </c>
      <c r="C31" s="21">
        <v>23676</v>
      </c>
      <c r="D31" s="28">
        <v>0</v>
      </c>
      <c r="E31" s="27" t="s">
        <v>19</v>
      </c>
      <c r="F31" s="22">
        <v>61668</v>
      </c>
      <c r="G31" s="22">
        <v>132887</v>
      </c>
      <c r="H31" s="31">
        <v>1506</v>
      </c>
      <c r="I31" s="22">
        <v>19117</v>
      </c>
      <c r="J31" s="22">
        <v>52253</v>
      </c>
    </row>
    <row r="32" spans="1:10" ht="12">
      <c r="A32" s="9" t="s">
        <v>39</v>
      </c>
      <c r="B32" s="20">
        <v>1320944</v>
      </c>
      <c r="C32" s="21">
        <v>152585</v>
      </c>
      <c r="D32" s="27">
        <v>90</v>
      </c>
      <c r="E32" s="27" t="s">
        <v>19</v>
      </c>
      <c r="F32" s="22">
        <v>215740</v>
      </c>
      <c r="G32" s="22">
        <v>616282</v>
      </c>
      <c r="H32" s="22">
        <v>13884</v>
      </c>
      <c r="I32" s="22">
        <v>118201</v>
      </c>
      <c r="J32" s="22">
        <v>204162</v>
      </c>
    </row>
    <row r="33" spans="1:10" ht="12">
      <c r="A33" s="9" t="s">
        <v>40</v>
      </c>
      <c r="B33" s="20">
        <v>348711</v>
      </c>
      <c r="C33" s="21">
        <v>33075</v>
      </c>
      <c r="D33" s="27">
        <v>0</v>
      </c>
      <c r="E33" s="27" t="s">
        <v>16</v>
      </c>
      <c r="F33" s="22">
        <v>21568</v>
      </c>
      <c r="G33" s="22">
        <v>250273</v>
      </c>
      <c r="H33" s="31">
        <v>1020</v>
      </c>
      <c r="I33" s="22">
        <v>10045</v>
      </c>
      <c r="J33" s="22">
        <v>32730</v>
      </c>
    </row>
    <row r="34" spans="1:10" ht="12">
      <c r="A34" s="9" t="s">
        <v>41</v>
      </c>
      <c r="B34" s="20">
        <v>391065</v>
      </c>
      <c r="C34" s="21">
        <v>37673</v>
      </c>
      <c r="D34" s="28">
        <v>0</v>
      </c>
      <c r="E34" s="27">
        <v>0</v>
      </c>
      <c r="F34" s="22">
        <v>38552</v>
      </c>
      <c r="G34" s="22">
        <v>218098</v>
      </c>
      <c r="H34" s="22">
        <v>11429</v>
      </c>
      <c r="I34" s="22">
        <v>17469</v>
      </c>
      <c r="J34" s="22">
        <v>68154</v>
      </c>
    </row>
    <row r="35" spans="1:10" ht="12">
      <c r="A35" s="9" t="s">
        <v>42</v>
      </c>
      <c r="B35" s="20">
        <v>2453090</v>
      </c>
      <c r="C35" s="21">
        <v>1133371</v>
      </c>
      <c r="D35" s="28">
        <v>456</v>
      </c>
      <c r="E35" s="27">
        <v>0</v>
      </c>
      <c r="F35" s="22">
        <v>173846</v>
      </c>
      <c r="G35" s="22">
        <v>609878</v>
      </c>
      <c r="H35" s="22">
        <v>27101</v>
      </c>
      <c r="I35" s="22">
        <v>101899</v>
      </c>
      <c r="J35" s="22">
        <v>406539</v>
      </c>
    </row>
    <row r="36" spans="1:10" ht="5.2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3" width="13.25390625" style="3" bestFit="1" customWidth="1"/>
    <col min="4" max="4" width="11.625" style="3" customWidth="1"/>
    <col min="5" max="5" width="14.25390625" style="3" bestFit="1" customWidth="1"/>
    <col min="6" max="7" width="16.875" style="3" bestFit="1" customWidth="1"/>
    <col min="8" max="8" width="12.00390625" style="3" bestFit="1" customWidth="1"/>
    <col min="9" max="10" width="14.375" style="3" bestFit="1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>
      <c r="A2" s="3" t="s">
        <v>44</v>
      </c>
    </row>
    <row r="3" spans="1:10" ht="15" customHeight="1" thickTop="1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6" t="s">
        <v>50</v>
      </c>
      <c r="G3" s="5" t="s">
        <v>51</v>
      </c>
      <c r="H3" s="7" t="s">
        <v>52</v>
      </c>
      <c r="I3" s="6" t="s">
        <v>53</v>
      </c>
      <c r="J3" s="8" t="s">
        <v>54</v>
      </c>
    </row>
    <row r="4" spans="1:10" ht="12">
      <c r="A4" s="9"/>
      <c r="B4" s="10"/>
      <c r="C4" s="10"/>
      <c r="D4" s="10"/>
      <c r="E4" s="10"/>
      <c r="F4" s="9"/>
      <c r="G4" s="10"/>
      <c r="H4" s="11"/>
      <c r="I4" s="9"/>
      <c r="J4" s="12"/>
    </row>
    <row r="5" spans="1:10" ht="16.5" customHeight="1">
      <c r="A5" s="13" t="s">
        <v>55</v>
      </c>
      <c r="B5" s="14"/>
      <c r="C5" s="14"/>
      <c r="D5" s="14"/>
      <c r="E5" s="14"/>
      <c r="F5" s="15" t="s">
        <v>56</v>
      </c>
      <c r="G5" s="14"/>
      <c r="H5" s="16"/>
      <c r="I5" s="15" t="s">
        <v>56</v>
      </c>
      <c r="J5" s="17"/>
    </row>
    <row r="6" spans="1:10" ht="12">
      <c r="A6" s="18" t="s">
        <v>57</v>
      </c>
      <c r="B6" s="30">
        <f aca="true" t="shared" si="0" ref="B6:I6">SUM(B8,B22)</f>
        <v>57740118</v>
      </c>
      <c r="C6" s="30">
        <f t="shared" si="0"/>
        <v>45659544</v>
      </c>
      <c r="D6" s="30">
        <f t="shared" si="0"/>
        <v>860</v>
      </c>
      <c r="E6" s="25" t="s">
        <v>58</v>
      </c>
      <c r="F6" s="19">
        <f t="shared" si="0"/>
        <v>4069538</v>
      </c>
      <c r="G6" s="19">
        <f t="shared" si="0"/>
        <v>2760544</v>
      </c>
      <c r="H6" s="19">
        <v>158237</v>
      </c>
      <c r="I6" s="19">
        <f t="shared" si="0"/>
        <v>1090363</v>
      </c>
      <c r="J6" s="19">
        <v>-3991032</v>
      </c>
    </row>
    <row r="7" spans="1:10" ht="3.75" customHeight="1">
      <c r="A7" s="9"/>
      <c r="B7" s="35"/>
      <c r="C7" s="29"/>
      <c r="D7" s="28"/>
      <c r="E7" s="27"/>
      <c r="F7" s="22"/>
      <c r="G7" s="22"/>
      <c r="H7" s="22"/>
      <c r="I7" s="22"/>
      <c r="J7" s="22"/>
    </row>
    <row r="8" spans="1:10" ht="12">
      <c r="A8" s="23" t="s">
        <v>59</v>
      </c>
      <c r="B8" s="36">
        <f>SUM(B10:B20)</f>
        <v>53994174</v>
      </c>
      <c r="C8" s="30">
        <v>43337298</v>
      </c>
      <c r="D8" s="30">
        <f>SUM(D10:D20)</f>
        <v>860</v>
      </c>
      <c r="E8" s="25" t="s">
        <v>58</v>
      </c>
      <c r="F8" s="19">
        <v>3595901</v>
      </c>
      <c r="G8" s="19">
        <v>2373584</v>
      </c>
      <c r="H8" s="25" t="s">
        <v>58</v>
      </c>
      <c r="I8" s="19">
        <v>906832</v>
      </c>
      <c r="J8" s="19">
        <v>-3773699</v>
      </c>
    </row>
    <row r="9" spans="1:10" ht="5.25" customHeight="1">
      <c r="A9" s="9"/>
      <c r="B9" s="35"/>
      <c r="C9" s="29"/>
      <c r="D9" s="29"/>
      <c r="E9" s="26"/>
      <c r="F9" s="21"/>
      <c r="G9" s="21"/>
      <c r="H9" s="21"/>
      <c r="I9" s="21"/>
      <c r="J9" s="22"/>
    </row>
    <row r="10" spans="1:10" ht="12">
      <c r="A10" s="9" t="s">
        <v>60</v>
      </c>
      <c r="B10" s="35">
        <v>30325475</v>
      </c>
      <c r="C10" s="29">
        <v>26349630</v>
      </c>
      <c r="D10" s="28">
        <v>860</v>
      </c>
      <c r="E10" s="27" t="s">
        <v>58</v>
      </c>
      <c r="F10" s="22">
        <v>997526</v>
      </c>
      <c r="G10" s="22">
        <v>456932</v>
      </c>
      <c r="H10" s="22">
        <v>31250</v>
      </c>
      <c r="I10" s="22">
        <v>214232</v>
      </c>
      <c r="J10" s="22">
        <v>-2314745</v>
      </c>
    </row>
    <row r="11" spans="1:10" ht="12">
      <c r="A11" s="9" t="s">
        <v>61</v>
      </c>
      <c r="B11" s="35">
        <v>8276151</v>
      </c>
      <c r="C11" s="29">
        <v>5820027</v>
      </c>
      <c r="D11" s="27">
        <v>0</v>
      </c>
      <c r="E11" s="27">
        <v>0</v>
      </c>
      <c r="F11" s="22">
        <v>709328</v>
      </c>
      <c r="G11" s="22">
        <v>969104</v>
      </c>
      <c r="H11" s="22">
        <v>34140</v>
      </c>
      <c r="I11" s="22">
        <v>208421</v>
      </c>
      <c r="J11" s="22">
        <v>535131</v>
      </c>
    </row>
    <row r="12" spans="1:10" ht="12">
      <c r="A12" s="9" t="s">
        <v>62</v>
      </c>
      <c r="B12" s="35">
        <v>5390096</v>
      </c>
      <c r="C12" s="29">
        <v>3815837</v>
      </c>
      <c r="D12" s="27">
        <v>0</v>
      </c>
      <c r="E12" s="27" t="s">
        <v>58</v>
      </c>
      <c r="F12" s="22">
        <v>730181</v>
      </c>
      <c r="G12" s="22">
        <v>382136</v>
      </c>
      <c r="H12" s="22">
        <v>39921</v>
      </c>
      <c r="I12" s="22">
        <v>74327</v>
      </c>
      <c r="J12" s="22">
        <v>-347694</v>
      </c>
    </row>
    <row r="13" spans="1:10" ht="12">
      <c r="A13" s="9" t="s">
        <v>63</v>
      </c>
      <c r="B13" s="35">
        <v>2530054</v>
      </c>
      <c r="C13" s="29">
        <v>1922451</v>
      </c>
      <c r="D13" s="28">
        <v>0</v>
      </c>
      <c r="E13" s="27" t="s">
        <v>58</v>
      </c>
      <c r="F13" s="22">
        <v>277148</v>
      </c>
      <c r="G13" s="22">
        <v>118678</v>
      </c>
      <c r="H13" s="22">
        <v>12091</v>
      </c>
      <c r="I13" s="22">
        <v>91067</v>
      </c>
      <c r="J13" s="22">
        <v>-126610</v>
      </c>
    </row>
    <row r="14" spans="1:10" ht="12">
      <c r="A14" s="9" t="s">
        <v>64</v>
      </c>
      <c r="B14" s="35">
        <v>1686630</v>
      </c>
      <c r="C14" s="29">
        <v>1266722</v>
      </c>
      <c r="D14" s="27">
        <v>0</v>
      </c>
      <c r="E14" s="28">
        <v>0</v>
      </c>
      <c r="F14" s="22">
        <v>345762</v>
      </c>
      <c r="G14" s="22">
        <v>5380</v>
      </c>
      <c r="H14" s="27" t="s">
        <v>58</v>
      </c>
      <c r="I14" s="22">
        <v>20759</v>
      </c>
      <c r="J14" s="22">
        <v>-70936</v>
      </c>
    </row>
    <row r="15" spans="1:10" ht="12">
      <c r="A15" s="9" t="s">
        <v>65</v>
      </c>
      <c r="B15" s="35">
        <v>851939</v>
      </c>
      <c r="C15" s="29">
        <v>428101</v>
      </c>
      <c r="D15" s="28">
        <v>0</v>
      </c>
      <c r="E15" s="28">
        <v>0</v>
      </c>
      <c r="F15" s="22">
        <v>86551</v>
      </c>
      <c r="G15" s="22">
        <v>122618</v>
      </c>
      <c r="H15" s="27" t="s">
        <v>66</v>
      </c>
      <c r="I15" s="22">
        <v>139908</v>
      </c>
      <c r="J15" s="22">
        <v>-75195</v>
      </c>
    </row>
    <row r="16" spans="1:10" ht="12">
      <c r="A16" s="9" t="s">
        <v>67</v>
      </c>
      <c r="B16" s="35">
        <v>1274143</v>
      </c>
      <c r="C16" s="29">
        <v>929231</v>
      </c>
      <c r="D16" s="27">
        <v>0</v>
      </c>
      <c r="E16" s="28">
        <v>0</v>
      </c>
      <c r="F16" s="22">
        <v>170483</v>
      </c>
      <c r="G16" s="22">
        <v>44447</v>
      </c>
      <c r="H16" s="37" t="s">
        <v>58</v>
      </c>
      <c r="I16" s="22">
        <v>45547</v>
      </c>
      <c r="J16" s="22">
        <v>-25488</v>
      </c>
    </row>
    <row r="17" spans="1:10" ht="12">
      <c r="A17" s="9" t="s">
        <v>68</v>
      </c>
      <c r="B17" s="35">
        <v>369850</v>
      </c>
      <c r="C17" s="29">
        <v>237478</v>
      </c>
      <c r="D17" s="27">
        <v>0</v>
      </c>
      <c r="E17" s="28">
        <v>0</v>
      </c>
      <c r="F17" s="22">
        <v>-31032</v>
      </c>
      <c r="G17" s="22">
        <v>53272</v>
      </c>
      <c r="H17" s="37" t="s">
        <v>58</v>
      </c>
      <c r="I17" s="22">
        <v>31820</v>
      </c>
      <c r="J17" s="22">
        <v>39882</v>
      </c>
    </row>
    <row r="18" spans="1:10" ht="12">
      <c r="A18" s="9" t="s">
        <v>69</v>
      </c>
      <c r="B18" s="35">
        <v>712728</v>
      </c>
      <c r="C18" s="29">
        <v>534708</v>
      </c>
      <c r="D18" s="27">
        <v>0</v>
      </c>
      <c r="E18" s="28">
        <v>0</v>
      </c>
      <c r="F18" s="22">
        <v>97031</v>
      </c>
      <c r="G18" s="27" t="s">
        <v>58</v>
      </c>
      <c r="H18" s="37" t="s">
        <v>66</v>
      </c>
      <c r="I18" s="27" t="s">
        <v>58</v>
      </c>
      <c r="J18" s="22">
        <v>-80989</v>
      </c>
    </row>
    <row r="19" spans="1:10" ht="12" customHeight="1">
      <c r="A19" s="9" t="s">
        <v>70</v>
      </c>
      <c r="B19" s="35">
        <v>930981</v>
      </c>
      <c r="C19" s="29">
        <v>785311</v>
      </c>
      <c r="D19" s="28">
        <v>0</v>
      </c>
      <c r="E19" s="28">
        <v>0</v>
      </c>
      <c r="F19" s="22">
        <v>-81747</v>
      </c>
      <c r="G19" s="27" t="s">
        <v>58</v>
      </c>
      <c r="H19" s="37" t="s">
        <v>66</v>
      </c>
      <c r="I19" s="27" t="s">
        <v>58</v>
      </c>
      <c r="J19" s="22">
        <v>63923</v>
      </c>
    </row>
    <row r="20" spans="1:10" ht="12">
      <c r="A20" s="9" t="s">
        <v>71</v>
      </c>
      <c r="B20" s="35">
        <v>1646127</v>
      </c>
      <c r="C20" s="29">
        <v>1265502</v>
      </c>
      <c r="D20" s="27">
        <v>0</v>
      </c>
      <c r="E20" s="28">
        <v>0</v>
      </c>
      <c r="F20" s="22">
        <v>85819</v>
      </c>
      <c r="G20" s="22">
        <v>168156</v>
      </c>
      <c r="H20" s="38">
        <v>12430</v>
      </c>
      <c r="I20" s="22">
        <v>51409</v>
      </c>
      <c r="J20" s="22">
        <v>74761</v>
      </c>
    </row>
    <row r="21" spans="1:10" ht="5.25" customHeight="1">
      <c r="A21" s="9"/>
      <c r="B21" s="35"/>
      <c r="C21" s="29"/>
      <c r="D21" s="26"/>
      <c r="E21" s="29"/>
      <c r="F21" s="21"/>
      <c r="G21" s="21"/>
      <c r="H21" s="39"/>
      <c r="I21" s="21"/>
      <c r="J21" s="22"/>
    </row>
    <row r="22" spans="1:10" ht="12">
      <c r="A22" s="23" t="s">
        <v>72</v>
      </c>
      <c r="B22" s="36">
        <v>3745944</v>
      </c>
      <c r="C22" s="30">
        <v>2322246</v>
      </c>
      <c r="D22" s="25" t="s">
        <v>66</v>
      </c>
      <c r="E22" s="30">
        <f>SUM(E24:E35)</f>
        <v>0</v>
      </c>
      <c r="F22" s="19">
        <v>473637</v>
      </c>
      <c r="G22" s="19">
        <v>386960</v>
      </c>
      <c r="H22" s="40" t="s">
        <v>58</v>
      </c>
      <c r="I22" s="19">
        <v>183531</v>
      </c>
      <c r="J22" s="19">
        <v>-369570</v>
      </c>
    </row>
    <row r="23" spans="1:10" ht="5.25" customHeight="1">
      <c r="A23" s="9"/>
      <c r="B23" s="35"/>
      <c r="C23" s="29"/>
      <c r="D23" s="28"/>
      <c r="E23" s="28"/>
      <c r="F23" s="22"/>
      <c r="G23" s="22"/>
      <c r="H23" s="38"/>
      <c r="I23" s="22"/>
      <c r="J23" s="22"/>
    </row>
    <row r="24" spans="1:10" ht="12">
      <c r="A24" s="9" t="s">
        <v>73</v>
      </c>
      <c r="B24" s="35">
        <v>10160</v>
      </c>
      <c r="C24" s="26" t="s">
        <v>66</v>
      </c>
      <c r="D24" s="28">
        <v>0</v>
      </c>
      <c r="E24" s="28">
        <v>0</v>
      </c>
      <c r="F24" s="27" t="s">
        <v>58</v>
      </c>
      <c r="G24" s="27" t="s">
        <v>66</v>
      </c>
      <c r="H24" s="38">
        <v>0</v>
      </c>
      <c r="I24" s="38">
        <v>0</v>
      </c>
      <c r="J24" s="22">
        <v>-10160</v>
      </c>
    </row>
    <row r="25" spans="1:10" ht="12">
      <c r="A25" s="9" t="s">
        <v>74</v>
      </c>
      <c r="B25" s="35">
        <v>528263</v>
      </c>
      <c r="C25" s="29">
        <v>441676</v>
      </c>
      <c r="D25" s="28">
        <v>0</v>
      </c>
      <c r="E25" s="28">
        <v>0</v>
      </c>
      <c r="F25" s="22">
        <v>38537</v>
      </c>
      <c r="G25" s="22">
        <v>20912</v>
      </c>
      <c r="H25" s="38">
        <v>0</v>
      </c>
      <c r="I25" s="38">
        <v>0</v>
      </c>
      <c r="J25" s="22">
        <v>27138</v>
      </c>
    </row>
    <row r="26" spans="1:10" ht="12">
      <c r="A26" s="9" t="s">
        <v>75</v>
      </c>
      <c r="B26" s="35">
        <v>238661</v>
      </c>
      <c r="C26" s="29">
        <v>146297</v>
      </c>
      <c r="D26" s="27">
        <v>0</v>
      </c>
      <c r="E26" s="28">
        <v>0</v>
      </c>
      <c r="F26" s="27" t="s">
        <v>58</v>
      </c>
      <c r="G26" s="27" t="s">
        <v>58</v>
      </c>
      <c r="H26" s="38">
        <v>0</v>
      </c>
      <c r="I26" s="38">
        <v>42427</v>
      </c>
      <c r="J26" s="22">
        <v>-49937</v>
      </c>
    </row>
    <row r="27" spans="1:10" ht="12">
      <c r="A27" s="9" t="s">
        <v>76</v>
      </c>
      <c r="B27" s="35">
        <v>223661</v>
      </c>
      <c r="C27" s="26" t="s">
        <v>66</v>
      </c>
      <c r="D27" s="27">
        <v>0</v>
      </c>
      <c r="E27" s="28">
        <v>0</v>
      </c>
      <c r="F27" s="22">
        <v>96987</v>
      </c>
      <c r="G27" s="22">
        <v>90822</v>
      </c>
      <c r="H27" s="38">
        <v>0</v>
      </c>
      <c r="I27" s="38">
        <v>25600</v>
      </c>
      <c r="J27" s="22">
        <v>10251</v>
      </c>
    </row>
    <row r="28" spans="1:10" ht="12">
      <c r="A28" s="9" t="s">
        <v>77</v>
      </c>
      <c r="B28" s="35">
        <v>540025</v>
      </c>
      <c r="C28" s="29">
        <v>373409</v>
      </c>
      <c r="D28" s="27">
        <v>0</v>
      </c>
      <c r="E28" s="28">
        <v>0</v>
      </c>
      <c r="F28" s="22">
        <v>37156</v>
      </c>
      <c r="G28" s="22">
        <v>87993</v>
      </c>
      <c r="H28" s="38">
        <v>0</v>
      </c>
      <c r="I28" s="38">
        <v>0</v>
      </c>
      <c r="J28" s="38">
        <v>41467</v>
      </c>
    </row>
    <row r="29" spans="1:10" ht="12">
      <c r="A29" s="9" t="s">
        <v>78</v>
      </c>
      <c r="B29" s="41" t="s">
        <v>58</v>
      </c>
      <c r="C29" s="26" t="s">
        <v>66</v>
      </c>
      <c r="D29" s="27">
        <v>0</v>
      </c>
      <c r="E29" s="28">
        <v>0</v>
      </c>
      <c r="F29" s="27" t="s">
        <v>58</v>
      </c>
      <c r="G29" s="27" t="s">
        <v>66</v>
      </c>
      <c r="H29" s="38">
        <v>0</v>
      </c>
      <c r="I29" s="38">
        <v>0</v>
      </c>
      <c r="J29" s="38">
        <v>0</v>
      </c>
    </row>
    <row r="30" spans="1:10" ht="12">
      <c r="A30" s="9" t="s">
        <v>79</v>
      </c>
      <c r="B30" s="35">
        <v>772613</v>
      </c>
      <c r="C30" s="29">
        <v>532309</v>
      </c>
      <c r="D30" s="28">
        <v>0</v>
      </c>
      <c r="E30" s="28">
        <v>0</v>
      </c>
      <c r="F30" s="22">
        <v>98540</v>
      </c>
      <c r="G30" s="22">
        <v>39960</v>
      </c>
      <c r="H30" s="38">
        <v>0</v>
      </c>
      <c r="I30" s="38">
        <v>57496</v>
      </c>
      <c r="J30" s="38">
        <v>44308</v>
      </c>
    </row>
    <row r="31" spans="1:10" ht="12">
      <c r="A31" s="9" t="s">
        <v>80</v>
      </c>
      <c r="B31" s="35">
        <v>41504</v>
      </c>
      <c r="C31" s="29">
        <v>16556</v>
      </c>
      <c r="D31" s="28">
        <v>0</v>
      </c>
      <c r="E31" s="28">
        <v>0</v>
      </c>
      <c r="F31" s="22">
        <v>-24948</v>
      </c>
      <c r="G31" s="27" t="s">
        <v>58</v>
      </c>
      <c r="H31" s="37">
        <v>0</v>
      </c>
      <c r="I31" s="37" t="s">
        <v>58</v>
      </c>
      <c r="J31" s="38">
        <v>0</v>
      </c>
    </row>
    <row r="32" spans="1:10" ht="12">
      <c r="A32" s="9" t="s">
        <v>81</v>
      </c>
      <c r="B32" s="35">
        <v>439473</v>
      </c>
      <c r="C32" s="29">
        <v>101556</v>
      </c>
      <c r="D32" s="27">
        <v>0</v>
      </c>
      <c r="E32" s="28">
        <v>0</v>
      </c>
      <c r="F32" s="22">
        <v>97280</v>
      </c>
      <c r="G32" s="27" t="s">
        <v>58</v>
      </c>
      <c r="H32" s="37" t="s">
        <v>58</v>
      </c>
      <c r="I32" s="38">
        <v>40686</v>
      </c>
      <c r="J32" s="22">
        <v>-199951</v>
      </c>
    </row>
    <row r="33" spans="1:10" ht="12">
      <c r="A33" s="9" t="s">
        <v>82</v>
      </c>
      <c r="B33" s="41" t="s">
        <v>58</v>
      </c>
      <c r="C33" s="26" t="s">
        <v>66</v>
      </c>
      <c r="D33" s="27">
        <v>0</v>
      </c>
      <c r="E33" s="28">
        <v>0</v>
      </c>
      <c r="F33" s="27" t="s">
        <v>58</v>
      </c>
      <c r="G33" s="22">
        <v>7150</v>
      </c>
      <c r="H33" s="37">
        <v>0</v>
      </c>
      <c r="I33" s="38">
        <v>0</v>
      </c>
      <c r="J33" s="38">
        <v>6938</v>
      </c>
    </row>
    <row r="34" spans="1:10" ht="12">
      <c r="A34" s="9" t="s">
        <v>83</v>
      </c>
      <c r="B34" s="35">
        <v>26267</v>
      </c>
      <c r="C34" s="26" t="s">
        <v>66</v>
      </c>
      <c r="D34" s="28">
        <v>0</v>
      </c>
      <c r="E34" s="28">
        <v>0</v>
      </c>
      <c r="F34" s="22">
        <v>-26267</v>
      </c>
      <c r="G34" s="27" t="s">
        <v>58</v>
      </c>
      <c r="H34" s="37" t="s">
        <v>58</v>
      </c>
      <c r="I34" s="37" t="s">
        <v>58</v>
      </c>
      <c r="J34" s="38">
        <v>0</v>
      </c>
    </row>
    <row r="35" spans="1:10" ht="12">
      <c r="A35" s="9" t="s">
        <v>84</v>
      </c>
      <c r="B35" s="35">
        <v>885048</v>
      </c>
      <c r="C35" s="29">
        <v>720443</v>
      </c>
      <c r="D35" s="28">
        <v>0</v>
      </c>
      <c r="E35" s="28">
        <v>0</v>
      </c>
      <c r="F35" s="22">
        <v>19599</v>
      </c>
      <c r="G35" s="22">
        <v>-11506</v>
      </c>
      <c r="H35" s="38">
        <v>0</v>
      </c>
      <c r="I35" s="37" t="s">
        <v>58</v>
      </c>
      <c r="J35" s="38">
        <v>133500</v>
      </c>
    </row>
    <row r="36" spans="1:10" ht="5.25" customHeight="1">
      <c r="A36" s="32"/>
      <c r="B36" s="42"/>
      <c r="C36" s="43"/>
      <c r="D36" s="43"/>
      <c r="E36" s="43"/>
      <c r="F36" s="34"/>
      <c r="G36" s="44"/>
      <c r="H36" s="34"/>
      <c r="I36" s="34"/>
      <c r="J36" s="34"/>
    </row>
    <row r="37" spans="2:10" ht="12">
      <c r="B37" s="22"/>
      <c r="C37" s="22"/>
      <c r="D37" s="22"/>
      <c r="E37" s="22"/>
      <c r="F37" s="22"/>
      <c r="G37" s="22"/>
      <c r="H37" s="22"/>
      <c r="I37" s="22"/>
      <c r="J37" s="22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3" customWidth="1"/>
    <col min="2" max="2" width="13.25390625" style="3" bestFit="1" customWidth="1"/>
    <col min="3" max="4" width="12.00390625" style="3" bestFit="1" customWidth="1"/>
    <col min="5" max="7" width="16.875" style="3" bestFit="1" customWidth="1"/>
    <col min="8" max="8" width="12.00390625" style="3" bestFit="1" customWidth="1"/>
    <col min="9" max="9" width="14.375" style="3" bestFit="1" customWidth="1"/>
    <col min="10" max="10" width="13.875" style="3" customWidth="1"/>
    <col min="11" max="16384" width="9.125" style="3" customWidth="1"/>
  </cols>
  <sheetData>
    <row r="1" spans="1:10" ht="18" customHeight="1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ht="12.75" thickBot="1">
      <c r="A2" s="3" t="s">
        <v>86</v>
      </c>
    </row>
    <row r="3" spans="1:10" ht="15" customHeight="1" thickTop="1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6" t="s">
        <v>50</v>
      </c>
      <c r="G3" s="5" t="s">
        <v>51</v>
      </c>
      <c r="H3" s="7" t="s">
        <v>87</v>
      </c>
      <c r="I3" s="6" t="s">
        <v>88</v>
      </c>
      <c r="J3" s="8" t="s">
        <v>89</v>
      </c>
    </row>
    <row r="4" spans="1:10" ht="12">
      <c r="A4" s="9"/>
      <c r="B4" s="10"/>
      <c r="C4" s="10"/>
      <c r="D4" s="10"/>
      <c r="E4" s="10"/>
      <c r="F4" s="9"/>
      <c r="G4" s="10"/>
      <c r="H4" s="11"/>
      <c r="I4" s="9"/>
      <c r="J4" s="12"/>
    </row>
    <row r="5" spans="1:10" ht="16.5" customHeight="1">
      <c r="A5" s="13" t="s">
        <v>55</v>
      </c>
      <c r="B5" s="14"/>
      <c r="C5" s="14"/>
      <c r="D5" s="14"/>
      <c r="E5" s="14"/>
      <c r="F5" s="15" t="s">
        <v>56</v>
      </c>
      <c r="G5" s="14"/>
      <c r="H5" s="16"/>
      <c r="I5" s="15" t="s">
        <v>56</v>
      </c>
      <c r="J5" s="17"/>
    </row>
    <row r="6" spans="1:10" ht="12">
      <c r="A6" s="18" t="s">
        <v>57</v>
      </c>
      <c r="B6" s="19">
        <v>31819871</v>
      </c>
      <c r="C6" s="19">
        <f aca="true" t="shared" si="0" ref="C6:J6">SUM(C8,C22)</f>
        <v>8170096</v>
      </c>
      <c r="D6" s="30">
        <f t="shared" si="0"/>
        <v>856</v>
      </c>
      <c r="E6" s="25" t="s">
        <v>90</v>
      </c>
      <c r="F6" s="19">
        <f t="shared" si="0"/>
        <v>3821168</v>
      </c>
      <c r="G6" s="19">
        <f t="shared" si="0"/>
        <v>13330784</v>
      </c>
      <c r="H6" s="19">
        <v>359461</v>
      </c>
      <c r="I6" s="19">
        <f>SUM(I8,I22)</f>
        <v>1739837</v>
      </c>
      <c r="J6" s="19">
        <f t="shared" si="0"/>
        <v>-4757130</v>
      </c>
    </row>
    <row r="7" spans="1:10" ht="3.75" customHeight="1">
      <c r="A7" s="9"/>
      <c r="B7" s="20"/>
      <c r="C7" s="21"/>
      <c r="D7" s="28"/>
      <c r="E7" s="28"/>
      <c r="F7" s="22"/>
      <c r="G7" s="22"/>
      <c r="H7" s="22"/>
      <c r="I7" s="22"/>
      <c r="J7" s="22"/>
    </row>
    <row r="8" spans="1:10" ht="12">
      <c r="A8" s="23" t="s">
        <v>59</v>
      </c>
      <c r="B8" s="24">
        <f>SUM(B10:B20)</f>
        <v>22260680</v>
      </c>
      <c r="C8" s="19">
        <v>6626382</v>
      </c>
      <c r="D8" s="30">
        <f>SUM(D10:D20)</f>
        <v>25</v>
      </c>
      <c r="E8" s="30">
        <f>SUM(E10:E20)</f>
        <v>0</v>
      </c>
      <c r="F8" s="19">
        <v>2635261</v>
      </c>
      <c r="G8" s="19">
        <v>8750629</v>
      </c>
      <c r="H8" s="25" t="s">
        <v>90</v>
      </c>
      <c r="I8" s="19">
        <v>1130882</v>
      </c>
      <c r="J8" s="19">
        <v>-3117501</v>
      </c>
    </row>
    <row r="9" spans="1:10" ht="5.25" customHeight="1">
      <c r="A9" s="9"/>
      <c r="B9" s="20"/>
      <c r="C9" s="21"/>
      <c r="D9" s="29"/>
      <c r="E9" s="29"/>
      <c r="F9" s="21"/>
      <c r="G9" s="21"/>
      <c r="H9" s="21"/>
      <c r="I9" s="21"/>
      <c r="J9" s="22"/>
    </row>
    <row r="10" spans="1:10" ht="12">
      <c r="A10" s="9" t="s">
        <v>60</v>
      </c>
      <c r="B10" s="20">
        <v>5205064</v>
      </c>
      <c r="C10" s="21">
        <v>1769409</v>
      </c>
      <c r="D10" s="28">
        <v>0</v>
      </c>
      <c r="E10" s="28">
        <v>0</v>
      </c>
      <c r="F10" s="22">
        <v>607399</v>
      </c>
      <c r="G10" s="22">
        <v>2065145</v>
      </c>
      <c r="H10" s="22">
        <v>39759</v>
      </c>
      <c r="I10" s="22">
        <v>154633</v>
      </c>
      <c r="J10" s="22">
        <v>568719</v>
      </c>
    </row>
    <row r="11" spans="1:10" ht="12">
      <c r="A11" s="9" t="s">
        <v>61</v>
      </c>
      <c r="B11" s="20">
        <v>4637217</v>
      </c>
      <c r="C11" s="21">
        <v>1422599</v>
      </c>
      <c r="D11" s="27">
        <v>0</v>
      </c>
      <c r="E11" s="28">
        <v>0</v>
      </c>
      <c r="F11" s="22">
        <v>526208</v>
      </c>
      <c r="G11" s="22">
        <v>1884635</v>
      </c>
      <c r="H11" s="22">
        <v>10104</v>
      </c>
      <c r="I11" s="22">
        <v>159386</v>
      </c>
      <c r="J11" s="22">
        <v>634285</v>
      </c>
    </row>
    <row r="12" spans="1:10" ht="12">
      <c r="A12" s="9" t="s">
        <v>62</v>
      </c>
      <c r="B12" s="20">
        <v>2290343</v>
      </c>
      <c r="C12" s="21">
        <v>657914</v>
      </c>
      <c r="D12" s="27">
        <v>0</v>
      </c>
      <c r="E12" s="28">
        <v>0</v>
      </c>
      <c r="F12" s="22">
        <v>262440</v>
      </c>
      <c r="G12" s="22">
        <v>819205</v>
      </c>
      <c r="H12" s="22">
        <v>18810</v>
      </c>
      <c r="I12" s="22">
        <v>182010</v>
      </c>
      <c r="J12" s="22">
        <v>349964</v>
      </c>
    </row>
    <row r="13" spans="1:10" ht="12">
      <c r="A13" s="9" t="s">
        <v>63</v>
      </c>
      <c r="B13" s="20">
        <v>2414835</v>
      </c>
      <c r="C13" s="21">
        <v>833799</v>
      </c>
      <c r="D13" s="28">
        <v>0</v>
      </c>
      <c r="E13" s="28">
        <v>0</v>
      </c>
      <c r="F13" s="22">
        <v>309892</v>
      </c>
      <c r="G13" s="22">
        <v>821321</v>
      </c>
      <c r="H13" s="22">
        <v>35606</v>
      </c>
      <c r="I13" s="22">
        <v>146795</v>
      </c>
      <c r="J13" s="22">
        <v>267422</v>
      </c>
    </row>
    <row r="14" spans="1:10" ht="12">
      <c r="A14" s="9" t="s">
        <v>64</v>
      </c>
      <c r="B14" s="20">
        <v>2497489</v>
      </c>
      <c r="C14" s="21">
        <v>787754</v>
      </c>
      <c r="D14" s="27">
        <v>0</v>
      </c>
      <c r="E14" s="28">
        <v>0</v>
      </c>
      <c r="F14" s="22">
        <v>253415</v>
      </c>
      <c r="G14" s="22">
        <v>861460</v>
      </c>
      <c r="H14" s="27" t="s">
        <v>90</v>
      </c>
      <c r="I14" s="22">
        <v>208104</v>
      </c>
      <c r="J14" s="22">
        <v>-386756</v>
      </c>
    </row>
    <row r="15" spans="1:10" ht="12">
      <c r="A15" s="9" t="s">
        <v>65</v>
      </c>
      <c r="B15" s="20">
        <v>1123641</v>
      </c>
      <c r="C15" s="21">
        <v>176298</v>
      </c>
      <c r="D15" s="28">
        <v>0</v>
      </c>
      <c r="E15" s="28">
        <v>0</v>
      </c>
      <c r="F15" s="22">
        <v>106826</v>
      </c>
      <c r="G15" s="22">
        <v>634259</v>
      </c>
      <c r="H15" s="22">
        <v>20851</v>
      </c>
      <c r="I15" s="22">
        <v>54040</v>
      </c>
      <c r="J15" s="22">
        <v>131367</v>
      </c>
    </row>
    <row r="16" spans="1:10" ht="12">
      <c r="A16" s="9" t="s">
        <v>67</v>
      </c>
      <c r="B16" s="20">
        <v>746102</v>
      </c>
      <c r="C16" s="21">
        <v>165744</v>
      </c>
      <c r="D16" s="27">
        <v>0</v>
      </c>
      <c r="E16" s="28">
        <v>0</v>
      </c>
      <c r="F16" s="22">
        <v>114973</v>
      </c>
      <c r="G16" s="22">
        <v>300585</v>
      </c>
      <c r="H16" s="27" t="s">
        <v>90</v>
      </c>
      <c r="I16" s="22">
        <v>45203</v>
      </c>
      <c r="J16" s="22">
        <v>-119597</v>
      </c>
    </row>
    <row r="17" spans="1:10" ht="12">
      <c r="A17" s="9" t="s">
        <v>68</v>
      </c>
      <c r="B17" s="20">
        <v>629433</v>
      </c>
      <c r="C17" s="21">
        <v>128917</v>
      </c>
      <c r="D17" s="27">
        <v>0</v>
      </c>
      <c r="E17" s="28">
        <v>0</v>
      </c>
      <c r="F17" s="22">
        <v>-84187</v>
      </c>
      <c r="G17" s="22">
        <v>285994</v>
      </c>
      <c r="H17" s="27" t="s">
        <v>90</v>
      </c>
      <c r="I17" s="22">
        <v>30547</v>
      </c>
      <c r="J17" s="22">
        <v>99788</v>
      </c>
    </row>
    <row r="18" spans="1:10" ht="12">
      <c r="A18" s="9" t="s">
        <v>69</v>
      </c>
      <c r="B18" s="20">
        <v>757379</v>
      </c>
      <c r="C18" s="21">
        <v>10009</v>
      </c>
      <c r="D18" s="27">
        <v>0</v>
      </c>
      <c r="E18" s="28">
        <v>0</v>
      </c>
      <c r="F18" s="22">
        <v>105108</v>
      </c>
      <c r="G18" s="27" t="s">
        <v>90</v>
      </c>
      <c r="H18" s="22">
        <v>16524</v>
      </c>
      <c r="I18" s="27" t="s">
        <v>90</v>
      </c>
      <c r="J18" s="22">
        <v>-425738</v>
      </c>
    </row>
    <row r="19" spans="1:10" ht="12" customHeight="1">
      <c r="A19" s="9" t="s">
        <v>70</v>
      </c>
      <c r="B19" s="20">
        <v>608675</v>
      </c>
      <c r="C19" s="21">
        <v>137340</v>
      </c>
      <c r="D19" s="28">
        <v>25</v>
      </c>
      <c r="E19" s="28">
        <v>0</v>
      </c>
      <c r="F19" s="22">
        <v>-356921</v>
      </c>
      <c r="G19" s="27" t="s">
        <v>90</v>
      </c>
      <c r="H19" s="22">
        <v>6832</v>
      </c>
      <c r="I19" s="27" t="s">
        <v>90</v>
      </c>
      <c r="J19" s="22">
        <v>107557</v>
      </c>
    </row>
    <row r="20" spans="1:10" ht="12">
      <c r="A20" s="9" t="s">
        <v>91</v>
      </c>
      <c r="B20" s="20">
        <v>1350502</v>
      </c>
      <c r="C20" s="21">
        <v>336599</v>
      </c>
      <c r="D20" s="27">
        <v>0</v>
      </c>
      <c r="E20" s="28">
        <v>0</v>
      </c>
      <c r="F20" s="22">
        <v>206476</v>
      </c>
      <c r="G20" s="22">
        <v>528010</v>
      </c>
      <c r="H20" s="21">
        <v>12618</v>
      </c>
      <c r="I20" s="22">
        <v>89078</v>
      </c>
      <c r="J20" s="22">
        <v>177721</v>
      </c>
    </row>
    <row r="21" spans="1:10" ht="5.25" customHeight="1">
      <c r="A21" s="9"/>
      <c r="B21" s="20"/>
      <c r="C21" s="21"/>
      <c r="D21" s="26"/>
      <c r="E21" s="29"/>
      <c r="F21" s="21"/>
      <c r="G21" s="21"/>
      <c r="I21" s="21"/>
      <c r="J21" s="22"/>
    </row>
    <row r="22" spans="1:10" ht="12">
      <c r="A22" s="23" t="s">
        <v>72</v>
      </c>
      <c r="B22" s="24">
        <v>29559191</v>
      </c>
      <c r="C22" s="19">
        <v>1543714</v>
      </c>
      <c r="D22" s="30">
        <f>SUM(D24:D35)</f>
        <v>831</v>
      </c>
      <c r="E22" s="25" t="s">
        <v>90</v>
      </c>
      <c r="F22" s="19">
        <v>1185907</v>
      </c>
      <c r="G22" s="19">
        <v>4580155</v>
      </c>
      <c r="H22" s="25" t="s">
        <v>90</v>
      </c>
      <c r="I22" s="19">
        <v>608955</v>
      </c>
      <c r="J22" s="19">
        <v>-1639629</v>
      </c>
    </row>
    <row r="23" spans="1:10" ht="5.25" customHeight="1">
      <c r="A23" s="9"/>
      <c r="B23" s="20"/>
      <c r="C23" s="21"/>
      <c r="D23" s="28"/>
      <c r="E23" s="28"/>
      <c r="F23" s="22"/>
      <c r="G23" s="22"/>
      <c r="H23" s="22"/>
      <c r="I23" s="22"/>
      <c r="J23" s="22"/>
    </row>
    <row r="24" spans="1:10" ht="12">
      <c r="A24" s="9" t="s">
        <v>73</v>
      </c>
      <c r="B24" s="20">
        <v>240680</v>
      </c>
      <c r="C24" s="21">
        <v>8330</v>
      </c>
      <c r="D24" s="28">
        <v>125</v>
      </c>
      <c r="E24" s="28">
        <v>0</v>
      </c>
      <c r="F24" s="27" t="s">
        <v>90</v>
      </c>
      <c r="G24" s="22">
        <v>136310</v>
      </c>
      <c r="H24" s="22">
        <v>6426</v>
      </c>
      <c r="I24" s="22">
        <v>25465</v>
      </c>
      <c r="J24" s="22">
        <v>-64024</v>
      </c>
    </row>
    <row r="25" spans="1:10" ht="12">
      <c r="A25" s="9" t="s">
        <v>74</v>
      </c>
      <c r="B25" s="20">
        <v>1650229</v>
      </c>
      <c r="C25" s="21">
        <v>119654</v>
      </c>
      <c r="D25" s="28">
        <v>160</v>
      </c>
      <c r="E25" s="28">
        <v>0</v>
      </c>
      <c r="F25" s="22">
        <v>202541</v>
      </c>
      <c r="G25" s="22">
        <v>468917</v>
      </c>
      <c r="H25" s="22">
        <v>20991</v>
      </c>
      <c r="I25" s="22">
        <v>83976</v>
      </c>
      <c r="J25" s="22">
        <v>268930</v>
      </c>
    </row>
    <row r="26" spans="1:10" ht="12">
      <c r="A26" s="9" t="s">
        <v>75</v>
      </c>
      <c r="B26" s="20">
        <v>553587</v>
      </c>
      <c r="C26" s="21">
        <v>42343</v>
      </c>
      <c r="D26" s="27">
        <v>0</v>
      </c>
      <c r="E26" s="28">
        <v>0</v>
      </c>
      <c r="F26" s="27" t="s">
        <v>90</v>
      </c>
      <c r="G26" s="27" t="s">
        <v>90</v>
      </c>
      <c r="H26" s="22">
        <v>4183</v>
      </c>
      <c r="I26" s="22">
        <v>43926</v>
      </c>
      <c r="J26" s="22">
        <v>-463135</v>
      </c>
    </row>
    <row r="27" spans="1:10" ht="12">
      <c r="A27" s="9" t="s">
        <v>76</v>
      </c>
      <c r="B27" s="20">
        <v>791405</v>
      </c>
      <c r="C27" s="21">
        <v>48910</v>
      </c>
      <c r="D27" s="27">
        <v>0</v>
      </c>
      <c r="E27" s="28">
        <v>0</v>
      </c>
      <c r="F27" s="22">
        <v>75015</v>
      </c>
      <c r="G27" s="31">
        <v>466562</v>
      </c>
      <c r="H27" s="22">
        <v>17606</v>
      </c>
      <c r="I27" s="22">
        <v>62507</v>
      </c>
      <c r="J27" s="22">
        <v>120805</v>
      </c>
    </row>
    <row r="28" spans="1:10" ht="12">
      <c r="A28" s="9" t="s">
        <v>77</v>
      </c>
      <c r="B28" s="20">
        <v>829889</v>
      </c>
      <c r="C28" s="21">
        <v>118727</v>
      </c>
      <c r="D28" s="27">
        <v>0</v>
      </c>
      <c r="E28" s="28">
        <v>0</v>
      </c>
      <c r="F28" s="22">
        <v>80682</v>
      </c>
      <c r="G28" s="22">
        <v>400002</v>
      </c>
      <c r="H28" s="22">
        <v>10813</v>
      </c>
      <c r="I28" s="22">
        <v>48881</v>
      </c>
      <c r="J28" s="22">
        <v>170784</v>
      </c>
    </row>
    <row r="29" spans="1:10" ht="12">
      <c r="A29" s="9" t="s">
        <v>78</v>
      </c>
      <c r="B29" s="20">
        <v>-723380</v>
      </c>
      <c r="C29" s="21">
        <v>67864</v>
      </c>
      <c r="D29" s="27">
        <v>0</v>
      </c>
      <c r="E29" s="28">
        <v>0</v>
      </c>
      <c r="F29" s="22">
        <v>-151423</v>
      </c>
      <c r="G29" s="22">
        <v>394396</v>
      </c>
      <c r="H29" s="22">
        <v>7907</v>
      </c>
      <c r="I29" s="22">
        <v>32805</v>
      </c>
      <c r="J29" s="22">
        <v>68985</v>
      </c>
    </row>
    <row r="30" spans="1:10" ht="12">
      <c r="A30" s="9" t="s">
        <v>79</v>
      </c>
      <c r="B30" s="20">
        <v>1442666</v>
      </c>
      <c r="C30" s="21">
        <v>165371</v>
      </c>
      <c r="D30" s="28">
        <v>0</v>
      </c>
      <c r="E30" s="28">
        <v>0</v>
      </c>
      <c r="F30" s="22">
        <v>229576</v>
      </c>
      <c r="G30" s="22">
        <v>744792</v>
      </c>
      <c r="H30" s="22">
        <v>26568</v>
      </c>
      <c r="I30" s="22">
        <v>102672</v>
      </c>
      <c r="J30" s="22">
        <v>182687</v>
      </c>
    </row>
    <row r="31" spans="1:10" ht="12">
      <c r="A31" s="9" t="s">
        <v>80</v>
      </c>
      <c r="B31" s="20">
        <v>249603</v>
      </c>
      <c r="C31" s="21">
        <v>7120</v>
      </c>
      <c r="D31" s="28">
        <v>0</v>
      </c>
      <c r="E31" s="28">
        <v>0</v>
      </c>
      <c r="F31" s="22">
        <v>-188724</v>
      </c>
      <c r="G31" s="27" t="s">
        <v>90</v>
      </c>
      <c r="H31" s="31">
        <v>1506</v>
      </c>
      <c r="I31" s="27" t="s">
        <v>90</v>
      </c>
      <c r="J31" s="22">
        <v>52253</v>
      </c>
    </row>
    <row r="32" spans="1:10" ht="12">
      <c r="A32" s="9" t="s">
        <v>81</v>
      </c>
      <c r="B32" s="20">
        <v>881471</v>
      </c>
      <c r="C32" s="21">
        <v>51029</v>
      </c>
      <c r="D32" s="27">
        <v>90</v>
      </c>
      <c r="E32" s="28">
        <v>0</v>
      </c>
      <c r="F32" s="22">
        <v>118460</v>
      </c>
      <c r="G32" s="27" t="s">
        <v>90</v>
      </c>
      <c r="H32" s="27" t="s">
        <v>90</v>
      </c>
      <c r="I32" s="22">
        <v>77515</v>
      </c>
      <c r="J32" s="22">
        <v>-634377</v>
      </c>
    </row>
    <row r="33" spans="1:10" ht="12">
      <c r="A33" s="9" t="s">
        <v>82</v>
      </c>
      <c r="B33" s="20">
        <v>-348711</v>
      </c>
      <c r="C33" s="21">
        <v>33075</v>
      </c>
      <c r="D33" s="27">
        <v>0</v>
      </c>
      <c r="E33" s="27" t="s">
        <v>90</v>
      </c>
      <c r="F33" s="22">
        <v>-21568</v>
      </c>
      <c r="G33" s="22">
        <v>243123</v>
      </c>
      <c r="H33" s="31">
        <v>1020</v>
      </c>
      <c r="I33" s="22">
        <v>10045</v>
      </c>
      <c r="J33" s="22">
        <v>-25792</v>
      </c>
    </row>
    <row r="34" spans="1:10" ht="12">
      <c r="A34" s="9" t="s">
        <v>83</v>
      </c>
      <c r="B34" s="20">
        <v>364798</v>
      </c>
      <c r="C34" s="21">
        <v>37363</v>
      </c>
      <c r="D34" s="28">
        <v>0</v>
      </c>
      <c r="E34" s="28">
        <v>0</v>
      </c>
      <c r="F34" s="22">
        <v>259281</v>
      </c>
      <c r="G34" s="27" t="s">
        <v>90</v>
      </c>
      <c r="H34" s="27" t="s">
        <v>90</v>
      </c>
      <c r="I34" s="27" t="s">
        <v>90</v>
      </c>
      <c r="J34" s="22">
        <v>68154</v>
      </c>
    </row>
    <row r="35" spans="1:10" ht="12">
      <c r="A35" s="9" t="s">
        <v>84</v>
      </c>
      <c r="B35" s="20">
        <v>1568042</v>
      </c>
      <c r="C35" s="21">
        <v>412928</v>
      </c>
      <c r="D35" s="28">
        <v>456</v>
      </c>
      <c r="E35" s="28">
        <v>0</v>
      </c>
      <c r="F35" s="22">
        <v>154247</v>
      </c>
      <c r="G35" s="22">
        <v>-700231</v>
      </c>
      <c r="H35" s="22">
        <v>27101</v>
      </c>
      <c r="I35" s="27" t="s">
        <v>90</v>
      </c>
      <c r="J35" s="22">
        <v>273039</v>
      </c>
    </row>
    <row r="36" spans="1:10" ht="5.25" customHeight="1">
      <c r="A36" s="32"/>
      <c r="B36" s="45"/>
      <c r="C36" s="46"/>
      <c r="D36" s="43"/>
      <c r="E36" s="43"/>
      <c r="F36" s="46"/>
      <c r="G36" s="46"/>
      <c r="H36" s="46"/>
      <c r="I36" s="46"/>
      <c r="J36" s="46"/>
    </row>
    <row r="37" spans="4:5" ht="12">
      <c r="D37" s="28"/>
      <c r="E37" s="28"/>
    </row>
  </sheetData>
  <sheetProtection/>
  <mergeCells count="7">
    <mergeCell ref="J3:J5"/>
    <mergeCell ref="B3:B5"/>
    <mergeCell ref="C3:C5"/>
    <mergeCell ref="D3:D5"/>
    <mergeCell ref="E3:E5"/>
    <mergeCell ref="G3:G5"/>
    <mergeCell ref="H3:H5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2009-07-30T01:45:50Z</dcterms:created>
  <dcterms:modified xsi:type="dcterms:W3CDTF">2009-07-30T01:45:58Z</dcterms:modified>
  <cp:category/>
  <cp:version/>
  <cp:contentType/>
  <cp:contentStatus/>
</cp:coreProperties>
</file>