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(9)市郡別、年間修理料、ｻｰｳﾞｨｽ料…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<sst xmlns="http://schemas.openxmlformats.org/spreadsheetml/2006/main" count="74" uniqueCount="45">
  <si>
    <t>市 郡 別 年 間 修 理 料 サ ー ヴ ィ ス 料、 商 品 手 持 額、 営 業 支 出 額</t>
  </si>
  <si>
    <t>区　分</t>
  </si>
  <si>
    <t>総　　　　　　　数</t>
  </si>
  <si>
    <t>法人経営</t>
  </si>
  <si>
    <t>個人経営</t>
  </si>
  <si>
    <t>商店数</t>
  </si>
  <si>
    <t>修理料サー</t>
  </si>
  <si>
    <t>商品手持額</t>
  </si>
  <si>
    <t>営業支出額</t>
  </si>
  <si>
    <t>商品</t>
  </si>
  <si>
    <t>給与額</t>
  </si>
  <si>
    <t>その他の</t>
  </si>
  <si>
    <t>計</t>
  </si>
  <si>
    <t>市郡別</t>
  </si>
  <si>
    <t>ヴイス料</t>
  </si>
  <si>
    <t>営業支出額</t>
  </si>
  <si>
    <t>手持額</t>
  </si>
  <si>
    <t>総計</t>
  </si>
  <si>
    <t>市計</t>
  </si>
  <si>
    <t>大分市</t>
  </si>
  <si>
    <t>別府市</t>
  </si>
  <si>
    <t>中津市</t>
  </si>
  <si>
    <t>日田市</t>
  </si>
  <si>
    <t>佐伯市</t>
  </si>
  <si>
    <t>-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</si>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</sst>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2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76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E16">
      <selection activeCell="S36" sqref="S36"/>
    </sheetView>
  </sheetViews>
  <sheetFormatPr defaultColWidth="9.00390625" defaultRowHeight="12.75"/>
  <cols>
    <col min="1" max="1" width="11.625" style="0" customWidth="1"/>
    <col min="2" max="2" width="8.625" style="0" customWidth="1"/>
    <col min="3" max="3" width="9.875" style="0" customWidth="1"/>
    <col min="4" max="4" width="12.375" style="0" customWidth="1"/>
    <col min="5" max="5" width="11.375" style="0" customWidth="1"/>
    <col min="6" max="6" width="11.75390625" style="0" customWidth="1"/>
    <col min="7" max="7" width="11.625" style="0" customWidth="1"/>
    <col min="8" max="8" width="7.375" style="0" customWidth="1"/>
    <col min="9" max="9" width="10.125" style="0" customWidth="1"/>
    <col min="10" max="10" width="12.25390625" style="0" customWidth="1"/>
    <col min="11" max="11" width="11.875" style="0" customWidth="1"/>
    <col min="12" max="13" width="12.125" style="0" customWidth="1"/>
    <col min="14" max="14" width="8.375" style="0" customWidth="1"/>
    <col min="15" max="15" width="10.125" style="0" customWidth="1"/>
    <col min="16" max="16" width="11.375" style="0" customWidth="1"/>
    <col min="17" max="17" width="9.625" style="0" customWidth="1"/>
    <col min="18" max="19" width="11.375" style="0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 customHeight="1" thickTop="1">
      <c r="A3" s="5" t="s">
        <v>1</v>
      </c>
      <c r="B3" s="25" t="s">
        <v>2</v>
      </c>
      <c r="C3" s="26"/>
      <c r="D3" s="26"/>
      <c r="E3" s="26"/>
      <c r="F3" s="26"/>
      <c r="G3" s="27"/>
      <c r="H3" s="28" t="s">
        <v>3</v>
      </c>
      <c r="I3" s="29"/>
      <c r="J3" s="29"/>
      <c r="K3" s="29"/>
      <c r="L3" s="29"/>
      <c r="M3" s="30"/>
      <c r="N3" s="28" t="s">
        <v>4</v>
      </c>
      <c r="O3" s="29"/>
      <c r="P3" s="29"/>
      <c r="Q3" s="29"/>
      <c r="R3" s="29"/>
      <c r="S3" s="29"/>
      <c r="T3" s="4"/>
    </row>
    <row r="4" spans="1:20" ht="12">
      <c r="A4" s="6"/>
      <c r="B4" s="31" t="s">
        <v>5</v>
      </c>
      <c r="C4" s="6" t="s">
        <v>6</v>
      </c>
      <c r="D4" s="21" t="s">
        <v>7</v>
      </c>
      <c r="E4" s="33" t="s">
        <v>8</v>
      </c>
      <c r="F4" s="24"/>
      <c r="G4" s="22"/>
      <c r="H4" s="21" t="s">
        <v>5</v>
      </c>
      <c r="I4" s="6" t="s">
        <v>6</v>
      </c>
      <c r="J4" s="7" t="s">
        <v>9</v>
      </c>
      <c r="K4" s="33" t="s">
        <v>8</v>
      </c>
      <c r="L4" s="24"/>
      <c r="M4" s="22"/>
      <c r="N4" s="21" t="s">
        <v>5</v>
      </c>
      <c r="O4" s="6" t="s">
        <v>6</v>
      </c>
      <c r="P4" s="7" t="s">
        <v>9</v>
      </c>
      <c r="Q4" s="33" t="s">
        <v>8</v>
      </c>
      <c r="R4" s="24"/>
      <c r="S4" s="24"/>
      <c r="T4" s="4"/>
    </row>
    <row r="5" spans="1:20" ht="12">
      <c r="A5" s="6"/>
      <c r="B5" s="31"/>
      <c r="C5" s="6"/>
      <c r="D5" s="21"/>
      <c r="E5" s="21" t="s">
        <v>10</v>
      </c>
      <c r="F5" s="9" t="s">
        <v>11</v>
      </c>
      <c r="G5" s="21" t="s">
        <v>12</v>
      </c>
      <c r="H5" s="21"/>
      <c r="I5" s="6"/>
      <c r="J5" s="7"/>
      <c r="K5" s="21" t="s">
        <v>10</v>
      </c>
      <c r="L5" s="9" t="s">
        <v>11</v>
      </c>
      <c r="M5" s="21" t="s">
        <v>12</v>
      </c>
      <c r="N5" s="21"/>
      <c r="O5" s="6"/>
      <c r="P5" s="7"/>
      <c r="Q5" s="21" t="s">
        <v>10</v>
      </c>
      <c r="R5" s="9" t="s">
        <v>11</v>
      </c>
      <c r="S5" s="23" t="s">
        <v>12</v>
      </c>
      <c r="T5" s="4"/>
    </row>
    <row r="6" spans="1:20" ht="12">
      <c r="A6" s="10" t="s">
        <v>13</v>
      </c>
      <c r="B6" s="32"/>
      <c r="C6" s="11" t="s">
        <v>14</v>
      </c>
      <c r="D6" s="22"/>
      <c r="E6" s="22"/>
      <c r="F6" s="11" t="s">
        <v>15</v>
      </c>
      <c r="G6" s="22"/>
      <c r="H6" s="22"/>
      <c r="I6" s="11" t="s">
        <v>14</v>
      </c>
      <c r="J6" s="8" t="s">
        <v>16</v>
      </c>
      <c r="K6" s="22"/>
      <c r="L6" s="11" t="s">
        <v>15</v>
      </c>
      <c r="M6" s="22"/>
      <c r="N6" s="22"/>
      <c r="O6" s="11" t="s">
        <v>14</v>
      </c>
      <c r="P6" s="8" t="s">
        <v>16</v>
      </c>
      <c r="Q6" s="22"/>
      <c r="R6" s="11" t="s">
        <v>15</v>
      </c>
      <c r="S6" s="24"/>
      <c r="T6" s="4"/>
    </row>
    <row r="7" spans="1:20" ht="12">
      <c r="A7" s="12" t="s">
        <v>17</v>
      </c>
      <c r="B7" s="13">
        <f>SUM(B9,B23)</f>
        <v>3938</v>
      </c>
      <c r="C7" s="13">
        <f aca="true" t="shared" si="0" ref="C7:S7">SUM(C9,C23)</f>
        <v>744102</v>
      </c>
      <c r="D7" s="13">
        <f t="shared" si="0"/>
        <v>6872441</v>
      </c>
      <c r="E7" s="13">
        <v>2777278</v>
      </c>
      <c r="F7" s="13">
        <f t="shared" si="0"/>
        <v>4259111</v>
      </c>
      <c r="G7" s="13">
        <f t="shared" si="0"/>
        <v>7036389</v>
      </c>
      <c r="H7" s="13">
        <f t="shared" si="0"/>
        <v>1660</v>
      </c>
      <c r="I7" s="13">
        <f t="shared" si="0"/>
        <v>647215</v>
      </c>
      <c r="J7" s="13">
        <f t="shared" si="0"/>
        <v>5181970</v>
      </c>
      <c r="K7" s="13">
        <f t="shared" si="0"/>
        <v>2243166</v>
      </c>
      <c r="L7" s="13">
        <f t="shared" si="0"/>
        <v>3303100</v>
      </c>
      <c r="M7" s="13">
        <v>5546266</v>
      </c>
      <c r="N7" s="13">
        <f t="shared" si="0"/>
        <v>2278</v>
      </c>
      <c r="O7" s="13">
        <f t="shared" si="0"/>
        <v>96887</v>
      </c>
      <c r="P7" s="13">
        <f t="shared" si="0"/>
        <v>1690471</v>
      </c>
      <c r="Q7" s="13">
        <f t="shared" si="0"/>
        <v>534112</v>
      </c>
      <c r="R7" s="13">
        <v>56011</v>
      </c>
      <c r="S7" s="13">
        <f t="shared" si="0"/>
        <v>1490123</v>
      </c>
      <c r="T7" s="4"/>
    </row>
    <row r="8" spans="1:19" ht="6.75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12" t="s">
        <v>18</v>
      </c>
      <c r="B9" s="13">
        <f>SUM(B11:B21)</f>
        <v>3217</v>
      </c>
      <c r="C9" s="13">
        <f aca="true" t="shared" si="1" ref="C9:S9">SUM(C11:C21)</f>
        <v>692713</v>
      </c>
      <c r="D9" s="13">
        <f t="shared" si="1"/>
        <v>6203752</v>
      </c>
      <c r="E9" s="13">
        <v>2536531</v>
      </c>
      <c r="F9" s="13">
        <f t="shared" si="1"/>
        <v>3881711</v>
      </c>
      <c r="G9" s="13">
        <f t="shared" si="1"/>
        <v>6412242</v>
      </c>
      <c r="H9" s="13">
        <f t="shared" si="1"/>
        <v>1408</v>
      </c>
      <c r="I9" s="13">
        <f t="shared" si="1"/>
        <v>620004</v>
      </c>
      <c r="J9" s="13">
        <f t="shared" si="1"/>
        <v>4824797</v>
      </c>
      <c r="K9" s="13">
        <f t="shared" si="1"/>
        <v>2078370</v>
      </c>
      <c r="L9" s="13">
        <f t="shared" si="1"/>
        <v>3096574</v>
      </c>
      <c r="M9" s="13">
        <f t="shared" si="1"/>
        <v>5174944</v>
      </c>
      <c r="N9" s="13">
        <f t="shared" si="1"/>
        <v>1809</v>
      </c>
      <c r="O9" s="13">
        <f t="shared" si="1"/>
        <v>72709</v>
      </c>
      <c r="P9" s="13">
        <f t="shared" si="1"/>
        <v>1378955</v>
      </c>
      <c r="Q9" s="13">
        <v>452161</v>
      </c>
      <c r="R9" s="13">
        <f t="shared" si="1"/>
        <v>785137</v>
      </c>
      <c r="S9" s="13">
        <f t="shared" si="1"/>
        <v>1237298</v>
      </c>
    </row>
    <row r="10" spans="1:19" ht="6.75" customHeight="1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>
      <c r="A11" s="9" t="s">
        <v>19</v>
      </c>
      <c r="B11" s="14">
        <v>834</v>
      </c>
      <c r="C11" s="14">
        <v>252275</v>
      </c>
      <c r="D11" s="14">
        <v>2672007</v>
      </c>
      <c r="E11" s="14">
        <v>1129173</v>
      </c>
      <c r="F11" s="14">
        <v>1812961</v>
      </c>
      <c r="G11" s="14">
        <v>2942134</v>
      </c>
      <c r="H11" s="14">
        <v>402</v>
      </c>
      <c r="I11" s="15">
        <v>232730</v>
      </c>
      <c r="J11" s="15">
        <v>2304177</v>
      </c>
      <c r="K11" s="15">
        <v>1015738</v>
      </c>
      <c r="L11" s="15">
        <v>1610786</v>
      </c>
      <c r="M11" s="15">
        <v>2626524</v>
      </c>
      <c r="N11" s="15">
        <v>432</v>
      </c>
      <c r="O11" s="15">
        <v>19545</v>
      </c>
      <c r="P11" s="14">
        <v>367830</v>
      </c>
      <c r="Q11" s="14">
        <v>113435</v>
      </c>
      <c r="R11" s="14">
        <v>202175</v>
      </c>
      <c r="S11" s="14">
        <v>315610</v>
      </c>
    </row>
    <row r="12" spans="1:19" ht="12">
      <c r="A12" s="9" t="s">
        <v>20</v>
      </c>
      <c r="B12" s="14">
        <v>775</v>
      </c>
      <c r="C12" s="14">
        <v>90103</v>
      </c>
      <c r="D12" s="14">
        <v>1086424</v>
      </c>
      <c r="E12" s="14">
        <v>508720</v>
      </c>
      <c r="F12" s="14">
        <v>743955</v>
      </c>
      <c r="G12" s="14">
        <v>1252675</v>
      </c>
      <c r="H12" s="14">
        <v>345</v>
      </c>
      <c r="I12" s="15">
        <v>81170</v>
      </c>
      <c r="J12" s="15">
        <v>830956</v>
      </c>
      <c r="K12" s="15">
        <v>389435</v>
      </c>
      <c r="L12" s="15">
        <v>552823</v>
      </c>
      <c r="M12" s="15">
        <v>942258</v>
      </c>
      <c r="N12" s="15">
        <v>430</v>
      </c>
      <c r="O12" s="15">
        <v>8933</v>
      </c>
      <c r="P12" s="14">
        <v>255468</v>
      </c>
      <c r="Q12" s="14">
        <v>119289</v>
      </c>
      <c r="R12" s="14">
        <v>191132</v>
      </c>
      <c r="S12" s="14">
        <v>310417</v>
      </c>
    </row>
    <row r="13" spans="1:19" ht="12">
      <c r="A13" s="9" t="s">
        <v>21</v>
      </c>
      <c r="B13" s="14">
        <v>379</v>
      </c>
      <c r="C13" s="14">
        <v>248154</v>
      </c>
      <c r="D13" s="14">
        <v>767457</v>
      </c>
      <c r="E13" s="14">
        <v>273474</v>
      </c>
      <c r="F13" s="14">
        <v>424427</v>
      </c>
      <c r="G13" s="14">
        <v>697901</v>
      </c>
      <c r="H13" s="14">
        <v>199</v>
      </c>
      <c r="I13" s="15">
        <v>239958</v>
      </c>
      <c r="J13" s="15">
        <v>637689</v>
      </c>
      <c r="K13" s="15">
        <v>233261</v>
      </c>
      <c r="L13" s="15">
        <v>357848</v>
      </c>
      <c r="M13" s="15">
        <v>591109</v>
      </c>
      <c r="N13" s="15">
        <v>180</v>
      </c>
      <c r="O13" s="15">
        <v>8196</v>
      </c>
      <c r="P13" s="14">
        <v>129768</v>
      </c>
      <c r="Q13" s="14">
        <v>40213</v>
      </c>
      <c r="R13" s="14">
        <v>66579</v>
      </c>
      <c r="S13" s="14">
        <v>106792</v>
      </c>
    </row>
    <row r="14" spans="1:19" ht="12">
      <c r="A14" s="9" t="s">
        <v>22</v>
      </c>
      <c r="B14" s="14">
        <v>275</v>
      </c>
      <c r="C14" s="14">
        <v>37289</v>
      </c>
      <c r="D14" s="14">
        <v>414860</v>
      </c>
      <c r="E14" s="14">
        <v>158482</v>
      </c>
      <c r="F14" s="14">
        <v>227253</v>
      </c>
      <c r="G14" s="14">
        <v>385735</v>
      </c>
      <c r="H14" s="14">
        <v>101</v>
      </c>
      <c r="I14" s="15">
        <v>28216</v>
      </c>
      <c r="J14" s="15">
        <v>255779</v>
      </c>
      <c r="K14" s="15">
        <v>113132</v>
      </c>
      <c r="L14" s="15">
        <v>133700</v>
      </c>
      <c r="M14" s="15">
        <v>246832</v>
      </c>
      <c r="N14" s="15">
        <v>174</v>
      </c>
      <c r="O14" s="15">
        <v>9073</v>
      </c>
      <c r="P14" s="14">
        <v>159081</v>
      </c>
      <c r="Q14" s="14">
        <v>45350</v>
      </c>
      <c r="R14" s="14">
        <v>93553</v>
      </c>
      <c r="S14" s="14">
        <v>138903</v>
      </c>
    </row>
    <row r="15" spans="1:19" ht="12">
      <c r="A15" s="9" t="s">
        <v>23</v>
      </c>
      <c r="B15" s="14">
        <v>256</v>
      </c>
      <c r="C15" s="14">
        <v>2383</v>
      </c>
      <c r="D15" s="14">
        <v>372570</v>
      </c>
      <c r="E15" s="14">
        <v>104980</v>
      </c>
      <c r="F15" s="14">
        <v>163334</v>
      </c>
      <c r="G15" s="14">
        <v>268314</v>
      </c>
      <c r="H15" s="14">
        <v>71</v>
      </c>
      <c r="I15" s="15">
        <v>2383</v>
      </c>
      <c r="J15" s="15">
        <v>196248</v>
      </c>
      <c r="K15" s="15">
        <v>66624</v>
      </c>
      <c r="L15" s="15">
        <v>91781</v>
      </c>
      <c r="M15" s="15">
        <v>158405</v>
      </c>
      <c r="N15" s="15">
        <v>185</v>
      </c>
      <c r="O15" s="16" t="s">
        <v>24</v>
      </c>
      <c r="P15" s="14">
        <v>176322</v>
      </c>
      <c r="Q15" s="14">
        <v>38356</v>
      </c>
      <c r="R15" s="14">
        <v>71553</v>
      </c>
      <c r="S15" s="14">
        <v>109909</v>
      </c>
    </row>
    <row r="16" spans="1:19" ht="12">
      <c r="A16" s="9" t="s">
        <v>25</v>
      </c>
      <c r="B16" s="14">
        <v>202</v>
      </c>
      <c r="C16" s="14">
        <v>25708</v>
      </c>
      <c r="D16" s="14">
        <v>143095</v>
      </c>
      <c r="E16" s="14">
        <v>64960</v>
      </c>
      <c r="F16" s="14">
        <v>72397</v>
      </c>
      <c r="G16" s="14">
        <v>137357</v>
      </c>
      <c r="H16" s="14">
        <v>35</v>
      </c>
      <c r="I16" s="15">
        <v>20913</v>
      </c>
      <c r="J16" s="15">
        <v>78492</v>
      </c>
      <c r="K16" s="15">
        <v>42634</v>
      </c>
      <c r="L16" s="15">
        <v>40636</v>
      </c>
      <c r="M16" s="15">
        <v>83270</v>
      </c>
      <c r="N16" s="15">
        <v>82</v>
      </c>
      <c r="O16" s="15">
        <v>4795</v>
      </c>
      <c r="P16" s="14">
        <v>64603</v>
      </c>
      <c r="Q16" s="14">
        <v>22326</v>
      </c>
      <c r="R16" s="14">
        <v>31761</v>
      </c>
      <c r="S16" s="14">
        <v>54087</v>
      </c>
    </row>
    <row r="17" spans="1:19" ht="12">
      <c r="A17" s="9" t="s">
        <v>26</v>
      </c>
      <c r="B17" s="14">
        <v>149</v>
      </c>
      <c r="C17" s="14">
        <v>7144</v>
      </c>
      <c r="D17" s="14">
        <v>198960</v>
      </c>
      <c r="E17" s="14">
        <v>73830</v>
      </c>
      <c r="F17" s="14">
        <v>103710</v>
      </c>
      <c r="G17" s="14">
        <v>177540</v>
      </c>
      <c r="H17" s="14">
        <v>68</v>
      </c>
      <c r="I17" s="15">
        <v>3109</v>
      </c>
      <c r="J17" s="15">
        <v>151742</v>
      </c>
      <c r="K17" s="15">
        <v>59298</v>
      </c>
      <c r="L17" s="15">
        <v>77854</v>
      </c>
      <c r="M17" s="15">
        <v>137152</v>
      </c>
      <c r="N17" s="15">
        <v>81</v>
      </c>
      <c r="O17" s="15">
        <v>4035</v>
      </c>
      <c r="P17" s="14">
        <v>47218</v>
      </c>
      <c r="Q17" s="14">
        <v>14532</v>
      </c>
      <c r="R17" s="14">
        <v>25856</v>
      </c>
      <c r="S17" s="14">
        <v>40388</v>
      </c>
    </row>
    <row r="18" spans="1:19" ht="12">
      <c r="A18" s="9" t="s">
        <v>27</v>
      </c>
      <c r="B18" s="14">
        <v>46</v>
      </c>
      <c r="C18" s="14">
        <v>3149</v>
      </c>
      <c r="D18" s="14">
        <v>68442</v>
      </c>
      <c r="E18" s="14">
        <v>28727</v>
      </c>
      <c r="F18" s="14">
        <v>37664</v>
      </c>
      <c r="G18" s="14">
        <v>66391</v>
      </c>
      <c r="H18" s="14">
        <v>24</v>
      </c>
      <c r="I18" s="15">
        <v>1994</v>
      </c>
      <c r="J18" s="15">
        <v>42614</v>
      </c>
      <c r="K18" s="15">
        <v>22695</v>
      </c>
      <c r="L18" s="15">
        <v>23260</v>
      </c>
      <c r="M18" s="15">
        <v>45955</v>
      </c>
      <c r="N18" s="15">
        <v>22</v>
      </c>
      <c r="O18" s="15">
        <v>1155</v>
      </c>
      <c r="P18" s="14">
        <v>25828</v>
      </c>
      <c r="Q18" s="14">
        <v>6032</v>
      </c>
      <c r="R18" s="14">
        <v>14404</v>
      </c>
      <c r="S18" s="14">
        <v>20436</v>
      </c>
    </row>
    <row r="19" spans="1:19" ht="12">
      <c r="A19" s="9" t="s">
        <v>28</v>
      </c>
      <c r="B19" s="14">
        <v>92</v>
      </c>
      <c r="C19" s="14">
        <v>5801</v>
      </c>
      <c r="D19" s="14">
        <v>138743</v>
      </c>
      <c r="E19" s="14">
        <v>47470</v>
      </c>
      <c r="F19" s="14">
        <v>68379</v>
      </c>
      <c r="G19" s="14">
        <v>115849</v>
      </c>
      <c r="H19" s="14">
        <v>37</v>
      </c>
      <c r="I19" s="15">
        <v>1135</v>
      </c>
      <c r="J19" s="15">
        <v>95618</v>
      </c>
      <c r="K19" s="15">
        <v>32987</v>
      </c>
      <c r="L19" s="15">
        <v>40203</v>
      </c>
      <c r="M19" s="15">
        <v>73190</v>
      </c>
      <c r="N19" s="15">
        <v>55</v>
      </c>
      <c r="O19" s="15">
        <v>4666</v>
      </c>
      <c r="P19" s="14">
        <v>43125</v>
      </c>
      <c r="Q19" s="14">
        <v>14483</v>
      </c>
      <c r="R19" s="14">
        <v>28176</v>
      </c>
      <c r="S19" s="14">
        <v>42659</v>
      </c>
    </row>
    <row r="20" spans="1:19" ht="12">
      <c r="A20" s="9" t="s">
        <v>29</v>
      </c>
      <c r="B20" s="14">
        <v>92</v>
      </c>
      <c r="C20" s="14">
        <v>195</v>
      </c>
      <c r="D20" s="14">
        <v>126408</v>
      </c>
      <c r="E20" s="14">
        <v>39572</v>
      </c>
      <c r="F20" s="14">
        <v>80471</v>
      </c>
      <c r="G20" s="14">
        <v>120043</v>
      </c>
      <c r="H20" s="14">
        <v>42</v>
      </c>
      <c r="I20" s="16" t="s">
        <v>24</v>
      </c>
      <c r="J20" s="15">
        <v>91151</v>
      </c>
      <c r="K20" s="15">
        <v>32292</v>
      </c>
      <c r="L20" s="15">
        <v>63462</v>
      </c>
      <c r="M20" s="15">
        <v>95754</v>
      </c>
      <c r="N20" s="15">
        <v>50</v>
      </c>
      <c r="O20" s="15">
        <v>195</v>
      </c>
      <c r="P20" s="14">
        <v>35257</v>
      </c>
      <c r="Q20" s="14">
        <v>7280</v>
      </c>
      <c r="R20" s="14">
        <v>17009</v>
      </c>
      <c r="S20" s="14">
        <v>24289</v>
      </c>
    </row>
    <row r="21" spans="1:19" ht="12">
      <c r="A21" s="9" t="s">
        <v>30</v>
      </c>
      <c r="B21" s="14">
        <v>117</v>
      </c>
      <c r="C21" s="14">
        <v>20512</v>
      </c>
      <c r="D21" s="14">
        <v>214786</v>
      </c>
      <c r="E21" s="14">
        <v>101143</v>
      </c>
      <c r="F21" s="14">
        <v>147160</v>
      </c>
      <c r="G21" s="14">
        <v>248303</v>
      </c>
      <c r="H21" s="14">
        <v>84</v>
      </c>
      <c r="I21" s="15">
        <v>8396</v>
      </c>
      <c r="J21" s="15">
        <v>140331</v>
      </c>
      <c r="K21" s="15">
        <v>70274</v>
      </c>
      <c r="L21" s="15">
        <v>104221</v>
      </c>
      <c r="M21" s="15">
        <v>174495</v>
      </c>
      <c r="N21" s="15">
        <v>118</v>
      </c>
      <c r="O21" s="15">
        <v>12116</v>
      </c>
      <c r="P21" s="14">
        <v>74455</v>
      </c>
      <c r="Q21" s="14">
        <v>30869</v>
      </c>
      <c r="R21" s="14">
        <v>42939</v>
      </c>
      <c r="S21" s="14">
        <v>73808</v>
      </c>
    </row>
    <row r="22" spans="1:19" ht="5.25" customHeight="1">
      <c r="A22" s="9"/>
      <c r="B22" s="14"/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4"/>
      <c r="Q22" s="14"/>
      <c r="R22" s="14"/>
      <c r="S22" s="14"/>
    </row>
    <row r="23" spans="1:19" ht="12">
      <c r="A23" s="12" t="s">
        <v>31</v>
      </c>
      <c r="B23" s="13">
        <f>SUM(B25:B36)</f>
        <v>721</v>
      </c>
      <c r="C23" s="13">
        <f aca="true" t="shared" si="2" ref="C23:O23">SUM(C25:C36)</f>
        <v>51389</v>
      </c>
      <c r="D23" s="13">
        <f t="shared" si="2"/>
        <v>668689</v>
      </c>
      <c r="E23" s="13">
        <v>246727</v>
      </c>
      <c r="F23" s="13">
        <f t="shared" si="2"/>
        <v>377400</v>
      </c>
      <c r="G23" s="13">
        <f t="shared" si="2"/>
        <v>624147</v>
      </c>
      <c r="H23" s="13">
        <f t="shared" si="2"/>
        <v>252</v>
      </c>
      <c r="I23" s="17">
        <f t="shared" si="2"/>
        <v>27211</v>
      </c>
      <c r="J23" s="17">
        <v>357173</v>
      </c>
      <c r="K23" s="17">
        <v>164796</v>
      </c>
      <c r="L23" s="17">
        <v>206526</v>
      </c>
      <c r="M23" s="17">
        <v>391322</v>
      </c>
      <c r="N23" s="17">
        <f t="shared" si="2"/>
        <v>469</v>
      </c>
      <c r="O23" s="17">
        <f t="shared" si="2"/>
        <v>24178</v>
      </c>
      <c r="P23" s="13">
        <v>311516</v>
      </c>
      <c r="Q23" s="13">
        <v>81951</v>
      </c>
      <c r="R23" s="13">
        <v>170874</v>
      </c>
      <c r="S23" s="13">
        <v>252825</v>
      </c>
    </row>
    <row r="24" spans="1:19" ht="5.25" customHeight="1">
      <c r="A24" s="9"/>
      <c r="B24" s="14"/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4"/>
      <c r="Q24" s="14"/>
      <c r="R24" s="14"/>
      <c r="S24" s="14"/>
    </row>
    <row r="25" spans="1:19" ht="12">
      <c r="A25" s="9" t="s">
        <v>32</v>
      </c>
      <c r="B25" s="14">
        <v>17</v>
      </c>
      <c r="C25" s="14">
        <v>301</v>
      </c>
      <c r="D25" s="14">
        <v>9318</v>
      </c>
      <c r="E25" s="14">
        <v>2872</v>
      </c>
      <c r="F25" s="14">
        <v>3518</v>
      </c>
      <c r="G25" s="14">
        <v>6390</v>
      </c>
      <c r="H25" s="14">
        <v>3</v>
      </c>
      <c r="I25" s="15">
        <v>0</v>
      </c>
      <c r="J25" s="15">
        <v>4054</v>
      </c>
      <c r="K25" s="15">
        <v>1060</v>
      </c>
      <c r="L25" s="15">
        <v>1013</v>
      </c>
      <c r="M25" s="15">
        <v>2073</v>
      </c>
      <c r="N25" s="15">
        <v>14</v>
      </c>
      <c r="O25" s="15">
        <v>301</v>
      </c>
      <c r="P25" s="14">
        <v>5264</v>
      </c>
      <c r="Q25" s="14">
        <v>1812</v>
      </c>
      <c r="R25" s="14">
        <v>2505</v>
      </c>
      <c r="S25" s="14">
        <v>4317</v>
      </c>
    </row>
    <row r="26" spans="1:19" ht="12">
      <c r="A26" s="9" t="s">
        <v>33</v>
      </c>
      <c r="B26" s="14">
        <v>80</v>
      </c>
      <c r="C26" s="14">
        <v>8434</v>
      </c>
      <c r="D26" s="14">
        <v>66648</v>
      </c>
      <c r="E26" s="14">
        <v>26085</v>
      </c>
      <c r="F26" s="14">
        <v>50222</v>
      </c>
      <c r="G26" s="14">
        <v>76307</v>
      </c>
      <c r="H26" s="14">
        <v>26</v>
      </c>
      <c r="I26" s="15">
        <v>50</v>
      </c>
      <c r="J26" s="15">
        <v>28758</v>
      </c>
      <c r="K26" s="15">
        <v>11567</v>
      </c>
      <c r="L26" s="15">
        <v>16927</v>
      </c>
      <c r="M26" s="15">
        <v>28494</v>
      </c>
      <c r="N26" s="15">
        <v>54</v>
      </c>
      <c r="O26" s="15">
        <v>8384</v>
      </c>
      <c r="P26" s="14">
        <v>37890</v>
      </c>
      <c r="Q26" s="14">
        <v>14518</v>
      </c>
      <c r="R26" s="14">
        <v>33295</v>
      </c>
      <c r="S26" s="14">
        <v>47813</v>
      </c>
    </row>
    <row r="27" spans="1:19" ht="12">
      <c r="A27" s="9" t="s">
        <v>34</v>
      </c>
      <c r="B27" s="14">
        <v>45</v>
      </c>
      <c r="C27" s="14">
        <v>308</v>
      </c>
      <c r="D27" s="14">
        <v>60313</v>
      </c>
      <c r="E27" s="14">
        <v>15872</v>
      </c>
      <c r="F27" s="14">
        <v>20133</v>
      </c>
      <c r="G27" s="14">
        <v>36005</v>
      </c>
      <c r="H27" s="14">
        <v>14</v>
      </c>
      <c r="I27" s="16" t="s">
        <v>24</v>
      </c>
      <c r="J27" s="15">
        <v>25609</v>
      </c>
      <c r="K27" s="15">
        <v>10409</v>
      </c>
      <c r="L27" s="15">
        <v>9595</v>
      </c>
      <c r="M27" s="15">
        <v>20004</v>
      </c>
      <c r="N27" s="15">
        <v>31</v>
      </c>
      <c r="O27" s="15">
        <v>308</v>
      </c>
      <c r="P27" s="14">
        <v>34704</v>
      </c>
      <c r="Q27" s="14">
        <v>5463</v>
      </c>
      <c r="R27" s="14">
        <v>10538</v>
      </c>
      <c r="S27" s="14">
        <v>16001</v>
      </c>
    </row>
    <row r="28" spans="1:19" ht="12">
      <c r="A28" s="9" t="s">
        <v>35</v>
      </c>
      <c r="B28" s="14">
        <v>71</v>
      </c>
      <c r="C28" s="14">
        <v>1826</v>
      </c>
      <c r="D28" s="14">
        <v>60801</v>
      </c>
      <c r="E28" s="14">
        <v>20968</v>
      </c>
      <c r="F28" s="14">
        <v>25528</v>
      </c>
      <c r="G28" s="14">
        <v>46496</v>
      </c>
      <c r="H28" s="14">
        <v>33</v>
      </c>
      <c r="I28" s="15">
        <v>1643</v>
      </c>
      <c r="J28" s="15">
        <v>43873</v>
      </c>
      <c r="K28" s="15">
        <v>16603</v>
      </c>
      <c r="L28" s="15">
        <v>16198</v>
      </c>
      <c r="M28" s="15">
        <v>32801</v>
      </c>
      <c r="N28" s="15">
        <v>38</v>
      </c>
      <c r="O28" s="15">
        <v>183</v>
      </c>
      <c r="P28" s="14">
        <v>16928</v>
      </c>
      <c r="Q28" s="14">
        <v>4365</v>
      </c>
      <c r="R28" s="14">
        <v>9330</v>
      </c>
      <c r="S28" s="14">
        <v>13695</v>
      </c>
    </row>
    <row r="29" spans="1:19" ht="12">
      <c r="A29" s="9" t="s">
        <v>36</v>
      </c>
      <c r="B29" s="14">
        <v>120</v>
      </c>
      <c r="C29" s="14">
        <v>5783</v>
      </c>
      <c r="D29" s="14">
        <v>66665</v>
      </c>
      <c r="E29" s="14">
        <v>30467</v>
      </c>
      <c r="F29" s="14">
        <v>41666</v>
      </c>
      <c r="G29" s="14">
        <v>72133</v>
      </c>
      <c r="H29" s="14">
        <v>33</v>
      </c>
      <c r="I29" s="15">
        <v>967</v>
      </c>
      <c r="J29" s="15">
        <v>24623</v>
      </c>
      <c r="K29" s="15">
        <v>16342</v>
      </c>
      <c r="L29" s="15">
        <v>15429</v>
      </c>
      <c r="M29" s="15">
        <v>31771</v>
      </c>
      <c r="N29" s="15">
        <v>87</v>
      </c>
      <c r="O29" s="15">
        <v>4816</v>
      </c>
      <c r="P29" s="14">
        <v>42042</v>
      </c>
      <c r="Q29" s="14">
        <v>14125</v>
      </c>
      <c r="R29" s="14">
        <v>26237</v>
      </c>
      <c r="S29" s="14">
        <v>40362</v>
      </c>
    </row>
    <row r="30" spans="1:19" ht="12">
      <c r="A30" s="9" t="s">
        <v>37</v>
      </c>
      <c r="B30" s="14">
        <v>21</v>
      </c>
      <c r="C30" s="14">
        <v>417</v>
      </c>
      <c r="D30" s="14">
        <v>14943</v>
      </c>
      <c r="E30" s="14">
        <v>4560</v>
      </c>
      <c r="F30" s="14">
        <v>5322</v>
      </c>
      <c r="G30" s="14">
        <v>9882</v>
      </c>
      <c r="H30" s="14">
        <v>2</v>
      </c>
      <c r="I30" s="16" t="s">
        <v>24</v>
      </c>
      <c r="J30" s="16" t="s">
        <v>38</v>
      </c>
      <c r="K30" s="16" t="s">
        <v>38</v>
      </c>
      <c r="L30" s="16" t="s">
        <v>38</v>
      </c>
      <c r="M30" s="16" t="s">
        <v>38</v>
      </c>
      <c r="N30" s="15">
        <v>19</v>
      </c>
      <c r="O30" s="15">
        <v>417</v>
      </c>
      <c r="P30" s="14">
        <v>-14943</v>
      </c>
      <c r="Q30" s="14">
        <v>-4560</v>
      </c>
      <c r="R30" s="14">
        <v>-5322</v>
      </c>
      <c r="S30" s="14">
        <v>-9882</v>
      </c>
    </row>
    <row r="31" spans="1:19" ht="12">
      <c r="A31" s="9" t="s">
        <v>39</v>
      </c>
      <c r="B31" s="14">
        <v>108</v>
      </c>
      <c r="C31" s="14">
        <v>12115</v>
      </c>
      <c r="D31" s="14">
        <v>139135</v>
      </c>
      <c r="E31" s="14">
        <v>51577</v>
      </c>
      <c r="F31" s="14">
        <v>75306</v>
      </c>
      <c r="G31" s="14">
        <v>126883</v>
      </c>
      <c r="H31" s="14">
        <v>49</v>
      </c>
      <c r="I31" s="15">
        <v>9388</v>
      </c>
      <c r="J31" s="15">
        <v>90672</v>
      </c>
      <c r="K31" s="15">
        <v>40575</v>
      </c>
      <c r="L31" s="15">
        <v>53487</v>
      </c>
      <c r="M31" s="15">
        <v>94062</v>
      </c>
      <c r="N31" s="15">
        <v>59</v>
      </c>
      <c r="O31" s="15">
        <v>2727</v>
      </c>
      <c r="P31" s="14">
        <v>48463</v>
      </c>
      <c r="Q31" s="14">
        <v>11002</v>
      </c>
      <c r="R31" s="14">
        <v>21819</v>
      </c>
      <c r="S31" s="14">
        <v>32821</v>
      </c>
    </row>
    <row r="32" spans="1:19" ht="12">
      <c r="A32" s="9" t="s">
        <v>40</v>
      </c>
      <c r="B32" s="14">
        <v>24</v>
      </c>
      <c r="C32" s="14">
        <v>1193</v>
      </c>
      <c r="D32" s="14">
        <v>16094</v>
      </c>
      <c r="E32" s="14">
        <v>4298</v>
      </c>
      <c r="F32" s="14">
        <v>9707</v>
      </c>
      <c r="G32" s="14">
        <v>14005</v>
      </c>
      <c r="H32" s="14">
        <v>8</v>
      </c>
      <c r="I32" s="15">
        <v>993</v>
      </c>
      <c r="J32" s="15">
        <v>7227</v>
      </c>
      <c r="K32" s="15">
        <v>2857</v>
      </c>
      <c r="L32" s="15">
        <v>4969</v>
      </c>
      <c r="M32" s="15">
        <v>7826</v>
      </c>
      <c r="N32" s="15">
        <v>16</v>
      </c>
      <c r="O32" s="15">
        <v>200</v>
      </c>
      <c r="P32" s="14">
        <v>8867</v>
      </c>
      <c r="Q32" s="14">
        <v>1441</v>
      </c>
      <c r="R32" s="14">
        <v>4738</v>
      </c>
      <c r="S32" s="14">
        <v>6179</v>
      </c>
    </row>
    <row r="33" spans="1:19" ht="12">
      <c r="A33" s="9" t="s">
        <v>41</v>
      </c>
      <c r="B33" s="14">
        <v>86</v>
      </c>
      <c r="C33" s="14">
        <v>9440</v>
      </c>
      <c r="D33" s="14">
        <v>89644</v>
      </c>
      <c r="E33" s="14">
        <v>35232</v>
      </c>
      <c r="F33" s="14">
        <v>58869</v>
      </c>
      <c r="G33" s="14">
        <v>94101</v>
      </c>
      <c r="H33" s="14">
        <v>33</v>
      </c>
      <c r="I33" s="15">
        <v>7908</v>
      </c>
      <c r="J33" s="15">
        <v>53832</v>
      </c>
      <c r="K33" s="15">
        <v>26408</v>
      </c>
      <c r="L33" s="15">
        <v>31877</v>
      </c>
      <c r="M33" s="15">
        <v>58285</v>
      </c>
      <c r="N33" s="15">
        <v>53</v>
      </c>
      <c r="O33" s="15">
        <v>1532</v>
      </c>
      <c r="P33" s="14">
        <v>35812</v>
      </c>
      <c r="Q33" s="14">
        <v>8824</v>
      </c>
      <c r="R33" s="14">
        <v>26992</v>
      </c>
      <c r="S33" s="14">
        <v>35816</v>
      </c>
    </row>
    <row r="34" spans="1:19" ht="12">
      <c r="A34" s="9" t="s">
        <v>42</v>
      </c>
      <c r="B34" s="14">
        <v>14</v>
      </c>
      <c r="C34" s="14">
        <v>250</v>
      </c>
      <c r="D34" s="14">
        <v>15167</v>
      </c>
      <c r="E34" s="14">
        <v>2870</v>
      </c>
      <c r="F34" s="14">
        <v>3136</v>
      </c>
      <c r="G34" s="14">
        <v>6006</v>
      </c>
      <c r="H34" s="14">
        <v>4</v>
      </c>
      <c r="I34" s="16" t="s">
        <v>24</v>
      </c>
      <c r="J34" s="16" t="s">
        <v>38</v>
      </c>
      <c r="K34" s="16" t="s">
        <v>38</v>
      </c>
      <c r="L34" s="16" t="s">
        <v>38</v>
      </c>
      <c r="M34" s="16" t="s">
        <v>38</v>
      </c>
      <c r="N34" s="15">
        <v>10</v>
      </c>
      <c r="O34" s="15">
        <v>250</v>
      </c>
      <c r="P34" s="14">
        <v>-15167</v>
      </c>
      <c r="Q34" s="14">
        <v>-2870</v>
      </c>
      <c r="R34" s="14">
        <v>-3136</v>
      </c>
      <c r="S34" s="14">
        <v>-6006</v>
      </c>
    </row>
    <row r="35" spans="1:19" ht="12">
      <c r="A35" s="9" t="s">
        <v>43</v>
      </c>
      <c r="B35" s="18">
        <v>21</v>
      </c>
      <c r="C35" s="18">
        <v>906</v>
      </c>
      <c r="D35" s="18">
        <v>11965</v>
      </c>
      <c r="E35" s="18">
        <v>3628</v>
      </c>
      <c r="F35" s="18">
        <v>4058</v>
      </c>
      <c r="G35" s="18">
        <v>7686</v>
      </c>
      <c r="H35" s="18">
        <v>5</v>
      </c>
      <c r="I35" s="19">
        <v>366</v>
      </c>
      <c r="J35" s="19">
        <v>8622</v>
      </c>
      <c r="K35" s="19">
        <v>1945</v>
      </c>
      <c r="L35" s="19">
        <v>2262</v>
      </c>
      <c r="M35" s="19">
        <v>4207</v>
      </c>
      <c r="N35" s="19">
        <v>16</v>
      </c>
      <c r="O35" s="19">
        <v>540</v>
      </c>
      <c r="P35" s="18">
        <v>3343</v>
      </c>
      <c r="Q35" s="18">
        <v>1683</v>
      </c>
      <c r="R35" s="18">
        <v>1796</v>
      </c>
      <c r="S35" s="18">
        <v>3479</v>
      </c>
    </row>
    <row r="36" spans="1:19" ht="12">
      <c r="A36" s="9" t="s">
        <v>44</v>
      </c>
      <c r="B36" s="18">
        <v>114</v>
      </c>
      <c r="C36" s="18">
        <v>10416</v>
      </c>
      <c r="D36" s="18">
        <v>117996</v>
      </c>
      <c r="E36" s="18">
        <v>48318</v>
      </c>
      <c r="F36" s="18">
        <v>79935</v>
      </c>
      <c r="G36" s="18">
        <v>128253</v>
      </c>
      <c r="H36" s="18">
        <v>42</v>
      </c>
      <c r="I36" s="19">
        <v>5896</v>
      </c>
      <c r="J36" s="19">
        <v>58690</v>
      </c>
      <c r="K36" s="19">
        <v>34424</v>
      </c>
      <c r="L36" s="19">
        <v>52489</v>
      </c>
      <c r="M36" s="19">
        <v>86983</v>
      </c>
      <c r="N36" s="19">
        <v>72</v>
      </c>
      <c r="O36" s="19">
        <v>4520</v>
      </c>
      <c r="P36" s="18">
        <v>59306</v>
      </c>
      <c r="Q36" s="18">
        <v>138249</v>
      </c>
      <c r="R36" s="18">
        <v>27446</v>
      </c>
      <c r="S36" s="18">
        <v>41270</v>
      </c>
    </row>
    <row r="37" spans="1:19" ht="7.5" customHeight="1">
      <c r="A37" s="1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</sheetData>
  <sheetProtection/>
  <mergeCells count="16">
    <mergeCell ref="B3:G3"/>
    <mergeCell ref="H3:M3"/>
    <mergeCell ref="N3:S3"/>
    <mergeCell ref="B4:B6"/>
    <mergeCell ref="D4:D6"/>
    <mergeCell ref="E4:G4"/>
    <mergeCell ref="H4:H6"/>
    <mergeCell ref="K4:M4"/>
    <mergeCell ref="N4:N6"/>
    <mergeCell ref="Q4:S4"/>
    <mergeCell ref="E5:E6"/>
    <mergeCell ref="G5:G6"/>
    <mergeCell ref="K5:K6"/>
    <mergeCell ref="M5:M6"/>
    <mergeCell ref="Q5:Q6"/>
    <mergeCell ref="S5:S6"/>
  </mergeCells>
  <printOptions/>
  <pageMargins left="0.787" right="0.787" top="0.984" bottom="0.984" header="0.512" footer="0.512"/>
  <pageSetup orientation="portrait" paperSize="9" scale="8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2009-07-30T01:46:31Z</dcterms:created>
  <dcterms:modified xsi:type="dcterms:W3CDTF">2009-07-30T05:27:27Z</dcterms:modified>
  <cp:category/>
  <cp:version/>
  <cp:contentType/>
  <cp:contentStatus/>
</cp:coreProperties>
</file>