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4" sheetId="1" r:id="rId1"/>
    <sheet name="24(2)" sheetId="2" r:id="rId2"/>
  </sheets>
  <externalReferences>
    <externalReference r:id="rId5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<sst xmlns="http://schemas.openxmlformats.org/spreadsheetml/2006/main" count="151" uniqueCount="100">
  <si>
    <t>24.  住民登録人口及び世帯数</t>
  </si>
  <si>
    <t>(1)   市   郡   別   人   口</t>
  </si>
  <si>
    <t>昭和34年3月31日現在</t>
  </si>
  <si>
    <t>市 郡 名</t>
  </si>
  <si>
    <t>世帯数</t>
  </si>
  <si>
    <t>人            口</t>
  </si>
  <si>
    <t>総   数</t>
  </si>
  <si>
    <t>男</t>
  </si>
  <si>
    <t>女</t>
  </si>
  <si>
    <t>総数</t>
  </si>
  <si>
    <t>市部</t>
  </si>
  <si>
    <t>郡部</t>
  </si>
  <si>
    <t>大分市</t>
  </si>
  <si>
    <t xml:space="preserve"> 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</si>
  <si>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</si>
  <si>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</si>
  <si>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</si>
  <si>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</si>
  <si>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</si>
  <si>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</si>
  <si>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</si>
  <si>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</si>
  <si>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</si>
  <si>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</si>
  <si>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</si>
  <si>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</si>
  <si>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</si>
  <si>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</si>
  <si>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</si>
  <si>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</si>
  <si>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</si>
  <si>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</si>
  <si>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</si>
  <si>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</si>
  <si>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</si>
  <si>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</si>
  <si>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資料  大分地方法務局   </t>
  </si>
  <si>
    <t>(2)   町  村  別  人  口</t>
  </si>
  <si>
    <t>(3)   町  村  別  人  口</t>
  </si>
  <si>
    <t>町村名</t>
  </si>
  <si>
    <t>世帯数</t>
  </si>
  <si>
    <t>人          口</t>
  </si>
  <si>
    <t>大田村</t>
  </si>
  <si>
    <t>野津町</t>
  </si>
  <si>
    <t>真玉町</t>
  </si>
  <si>
    <t>三重町</t>
  </si>
  <si>
    <t>香々地町</t>
  </si>
  <si>
    <t>清川村</t>
  </si>
  <si>
    <t>緒方町</t>
  </si>
  <si>
    <t>朝地町</t>
  </si>
  <si>
    <t>竹田津町</t>
  </si>
  <si>
    <t>大野町</t>
  </si>
  <si>
    <t>国見町</t>
  </si>
  <si>
    <t>犬飼町</t>
  </si>
  <si>
    <t>姫島村</t>
  </si>
  <si>
    <t>千歳村</t>
  </si>
  <si>
    <t>国東町</t>
  </si>
  <si>
    <t xml:space="preserve"> </t>
  </si>
  <si>
    <t>武蔵町</t>
  </si>
  <si>
    <t>安岐町</t>
  </si>
  <si>
    <t>荻町</t>
  </si>
  <si>
    <t>久住町</t>
  </si>
  <si>
    <t>直入町</t>
  </si>
  <si>
    <t>日出町</t>
  </si>
  <si>
    <t>山香町</t>
  </si>
  <si>
    <t>九重町</t>
  </si>
  <si>
    <t>玖珠町</t>
  </si>
  <si>
    <t>大南町</t>
  </si>
  <si>
    <t>大分町</t>
  </si>
  <si>
    <t>野津原町</t>
  </si>
  <si>
    <t>前津江村</t>
  </si>
  <si>
    <t>挾間町</t>
  </si>
  <si>
    <t>中津江村</t>
  </si>
  <si>
    <t>庄内町</t>
  </si>
  <si>
    <t>上津江村</t>
  </si>
  <si>
    <t>湯布院町</t>
  </si>
  <si>
    <t>大山村</t>
  </si>
  <si>
    <t>栄村</t>
  </si>
  <si>
    <t>大在村</t>
  </si>
  <si>
    <t>坂ノ市町</t>
  </si>
  <si>
    <t>三光村</t>
  </si>
  <si>
    <t>佐賀関町</t>
  </si>
  <si>
    <t xml:space="preserve"> </t>
  </si>
  <si>
    <t>本耶馬溪町</t>
  </si>
  <si>
    <t>耶馬溪村</t>
  </si>
  <si>
    <t>山国町</t>
  </si>
  <si>
    <t>上浦町</t>
  </si>
  <si>
    <t>弥生村</t>
  </si>
  <si>
    <t>本匠村</t>
  </si>
  <si>
    <t>院内村</t>
  </si>
  <si>
    <t>宇目村</t>
  </si>
  <si>
    <t>安心院町</t>
  </si>
  <si>
    <t>直川村</t>
  </si>
  <si>
    <t>駅川町</t>
  </si>
  <si>
    <t>鶴見村</t>
  </si>
  <si>
    <t>四日市町</t>
  </si>
  <si>
    <t>米水津村</t>
  </si>
  <si>
    <t>長洲町</t>
  </si>
  <si>
    <t>蒲江町</t>
  </si>
  <si>
    <t>宇佐町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</si>
</sst>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,###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41" fontId="18" fillId="0" borderId="18" xfId="0" applyNumberFormat="1" applyFont="1" applyBorder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41" fontId="18" fillId="0" borderId="0" xfId="0" applyNumberFormat="1" applyFont="1" applyAlignment="1">
      <alignment vertical="center"/>
    </xf>
    <xf numFmtId="0" fontId="21" fillId="0" borderId="0" xfId="0" applyFont="1" applyAlignment="1">
      <alignment horizontal="distributed" vertical="center"/>
    </xf>
    <xf numFmtId="41" fontId="21" fillId="0" borderId="19" xfId="0" applyNumberFormat="1" applyFont="1" applyBorder="1" applyAlignment="1">
      <alignment vertical="center"/>
    </xf>
    <xf numFmtId="41" fontId="21" fillId="0" borderId="0" xfId="0" applyNumberFormat="1" applyFont="1" applyAlignment="1">
      <alignment vertical="center"/>
    </xf>
    <xf numFmtId="41" fontId="18" fillId="0" borderId="19" xfId="0" applyNumberFormat="1" applyFont="1" applyBorder="1" applyAlignment="1">
      <alignment vertical="center"/>
    </xf>
    <xf numFmtId="0" fontId="18" fillId="0" borderId="20" xfId="0" applyFont="1" applyBorder="1" applyAlignment="1">
      <alignment horizontal="distributed" vertical="center"/>
    </xf>
    <xf numFmtId="41" fontId="18" fillId="0" borderId="21" xfId="0" applyNumberFormat="1" applyFont="1" applyBorder="1" applyAlignment="1">
      <alignment vertical="center"/>
    </xf>
    <xf numFmtId="41" fontId="18" fillId="0" borderId="20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22" xfId="0" applyFont="1" applyBorder="1" applyAlignment="1">
      <alignment horizontal="distributed" vertical="center"/>
    </xf>
    <xf numFmtId="0" fontId="22" fillId="0" borderId="22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22" fillId="0" borderId="20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41" fontId="21" fillId="0" borderId="18" xfId="0" applyNumberFormat="1" applyFont="1" applyBorder="1" applyAlignment="1">
      <alignment vertical="center"/>
    </xf>
    <xf numFmtId="41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23" fillId="0" borderId="0" xfId="0" applyFont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18" fillId="0" borderId="20" xfId="0" applyFont="1" applyBorder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3&#20154;&#21475;21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2"/>
      <sheetName val="22(2)"/>
      <sheetName val="23"/>
      <sheetName val="24"/>
      <sheetName val="24(2)"/>
      <sheetName val="25"/>
      <sheetName val="26.27"/>
      <sheetName val="28"/>
      <sheetName val="29.30"/>
      <sheetName val="31"/>
      <sheetName val="31(2)"/>
      <sheetName val="31(3)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9">
      <selection activeCell="A1" sqref="A1"/>
    </sheetView>
  </sheetViews>
  <sheetFormatPr defaultColWidth="9.00390625" defaultRowHeight="13.5" customHeight="1"/>
  <cols>
    <col min="1" max="5" width="15.625" style="3" customWidth="1"/>
    <col min="6" max="16384" width="9.00390625" style="3" customWidth="1"/>
  </cols>
  <sheetData>
    <row r="1" spans="1:5" ht="21.75" customHeight="1">
      <c r="A1" s="1"/>
      <c r="B1" s="2" t="s">
        <v>0</v>
      </c>
      <c r="C1" s="2"/>
      <c r="D1" s="2"/>
      <c r="E1" s="2"/>
    </row>
    <row r="2" spans="3:4" ht="19.5" customHeight="1">
      <c r="C2" s="4" t="s">
        <v>1</v>
      </c>
      <c r="D2" s="4"/>
    </row>
    <row r="3" spans="4:5" ht="13.5" customHeight="1" thickBot="1">
      <c r="D3" s="5" t="s">
        <v>2</v>
      </c>
      <c r="E3" s="5"/>
    </row>
    <row r="4" spans="1:5" ht="13.5" customHeight="1" thickTop="1">
      <c r="A4" s="6" t="s">
        <v>3</v>
      </c>
      <c r="B4" s="7" t="s">
        <v>4</v>
      </c>
      <c r="C4" s="8" t="s">
        <v>5</v>
      </c>
      <c r="D4" s="6"/>
      <c r="E4" s="6"/>
    </row>
    <row r="5" spans="1:5" ht="13.5" customHeight="1">
      <c r="A5" s="9"/>
      <c r="B5" s="10"/>
      <c r="C5" s="11" t="s">
        <v>6</v>
      </c>
      <c r="D5" s="11" t="s">
        <v>7</v>
      </c>
      <c r="E5" s="12" t="s">
        <v>8</v>
      </c>
    </row>
    <row r="6" spans="2:5" ht="13.5" customHeight="1">
      <c r="B6" s="13"/>
      <c r="C6" s="14"/>
      <c r="D6" s="15"/>
      <c r="E6" s="15"/>
    </row>
    <row r="7" spans="1:5" ht="13.5" customHeight="1">
      <c r="A7" s="16" t="s">
        <v>9</v>
      </c>
      <c r="B7" s="17">
        <f>SUM(B9+B11)</f>
        <v>268862</v>
      </c>
      <c r="C7" s="18">
        <f>SUM(C9+C11)</f>
        <v>1317231</v>
      </c>
      <c r="D7" s="18">
        <f>SUM(D9+D11)</f>
        <v>638451</v>
      </c>
      <c r="E7" s="18">
        <f>SUM(E9+E11)</f>
        <v>678780</v>
      </c>
    </row>
    <row r="8" spans="1:5" ht="13.5" customHeight="1">
      <c r="A8" s="1"/>
      <c r="B8" s="19"/>
      <c r="C8" s="15"/>
      <c r="D8" s="15"/>
      <c r="E8" s="15"/>
    </row>
    <row r="9" spans="1:5" ht="13.5" customHeight="1">
      <c r="A9" s="1" t="s">
        <v>10</v>
      </c>
      <c r="B9" s="19">
        <f>SUM(B13:B33)</f>
        <v>141268</v>
      </c>
      <c r="C9" s="15">
        <f>SUM(C13:C33)</f>
        <v>646133</v>
      </c>
      <c r="D9" s="15">
        <f>SUM(D13:D33)</f>
        <v>311036</v>
      </c>
      <c r="E9" s="15">
        <f>SUM(E13:E33)</f>
        <v>335097</v>
      </c>
    </row>
    <row r="10" spans="1:5" ht="13.5" customHeight="1">
      <c r="A10" s="1"/>
      <c r="B10" s="19"/>
      <c r="C10" s="15"/>
      <c r="D10" s="15"/>
      <c r="E10" s="15"/>
    </row>
    <row r="11" spans="1:5" ht="13.5" customHeight="1">
      <c r="A11" s="1" t="s">
        <v>11</v>
      </c>
      <c r="B11" s="19">
        <f>SUM(B35:B57)</f>
        <v>127594</v>
      </c>
      <c r="C11" s="15">
        <f>SUM(C35:C57)</f>
        <v>671098</v>
      </c>
      <c r="D11" s="15">
        <f>SUM(D35:D57)</f>
        <v>327415</v>
      </c>
      <c r="E11" s="15">
        <f>SUM(E35:E57)</f>
        <v>343683</v>
      </c>
    </row>
    <row r="12" spans="1:5" ht="13.5" customHeight="1">
      <c r="A12" s="1"/>
      <c r="B12" s="19"/>
      <c r="C12" s="14"/>
      <c r="D12" s="15"/>
      <c r="E12" s="15"/>
    </row>
    <row r="13" spans="1:5" ht="13.5" customHeight="1">
      <c r="A13" s="1" t="s">
        <v>12</v>
      </c>
      <c r="B13" s="19">
        <v>30483</v>
      </c>
      <c r="C13" s="15">
        <f>SUM(D13:E13)</f>
        <v>125128</v>
      </c>
      <c r="D13" s="15">
        <v>60962</v>
      </c>
      <c r="E13" s="15">
        <v>64166</v>
      </c>
    </row>
    <row r="14" spans="1:5" ht="13.5" customHeight="1">
      <c r="A14" s="1"/>
      <c r="B14" s="19"/>
      <c r="C14" s="15" t="s">
        <v>13</v>
      </c>
      <c r="D14" s="15"/>
      <c r="E14" s="15"/>
    </row>
    <row r="15" spans="1:5" ht="13.5" customHeight="1">
      <c r="A15" s="1" t="s">
        <v>14</v>
      </c>
      <c r="B15" s="19">
        <v>27199</v>
      </c>
      <c r="C15" s="15">
        <f>SUM(D15:E15)</f>
        <v>111633</v>
      </c>
      <c r="D15" s="15">
        <v>51329</v>
      </c>
      <c r="E15" s="15">
        <v>60304</v>
      </c>
    </row>
    <row r="16" spans="1:5" ht="13.5" customHeight="1">
      <c r="A16" s="1"/>
      <c r="B16" s="19" t="s">
        <v>13</v>
      </c>
      <c r="C16" s="15" t="s">
        <v>13</v>
      </c>
      <c r="D16" s="15"/>
      <c r="E16" s="15"/>
    </row>
    <row r="17" spans="1:5" ht="13.5" customHeight="1">
      <c r="A17" s="1" t="s">
        <v>15</v>
      </c>
      <c r="B17" s="19">
        <v>14731</v>
      </c>
      <c r="C17" s="15">
        <f>SUM(D17:E17)</f>
        <v>65109</v>
      </c>
      <c r="D17" s="15">
        <v>30882</v>
      </c>
      <c r="E17" s="15">
        <v>34227</v>
      </c>
    </row>
    <row r="18" spans="1:5" ht="13.5" customHeight="1">
      <c r="A18" s="1"/>
      <c r="B18" s="19" t="s">
        <v>13</v>
      </c>
      <c r="C18" s="15" t="s">
        <v>13</v>
      </c>
      <c r="D18" s="15"/>
      <c r="E18" s="15"/>
    </row>
    <row r="19" spans="1:5" ht="13.5" customHeight="1">
      <c r="A19" s="1" t="s">
        <v>16</v>
      </c>
      <c r="B19" s="19">
        <v>12825</v>
      </c>
      <c r="C19" s="15">
        <f>SUM(D19:E19)</f>
        <v>70137</v>
      </c>
      <c r="D19" s="15">
        <v>34016</v>
      </c>
      <c r="E19" s="15">
        <v>36121</v>
      </c>
    </row>
    <row r="20" spans="1:5" ht="13.5" customHeight="1">
      <c r="A20" s="1"/>
      <c r="B20" s="19"/>
      <c r="C20" s="15" t="s">
        <v>13</v>
      </c>
      <c r="D20" s="15"/>
      <c r="E20" s="15"/>
    </row>
    <row r="21" spans="1:5" ht="13.5" customHeight="1">
      <c r="A21" s="1" t="s">
        <v>17</v>
      </c>
      <c r="B21" s="19">
        <v>12537</v>
      </c>
      <c r="C21" s="15">
        <f>SUM(D21:E21)</f>
        <v>57898</v>
      </c>
      <c r="D21" s="15">
        <v>27766</v>
      </c>
      <c r="E21" s="15">
        <v>30132</v>
      </c>
    </row>
    <row r="22" spans="1:5" ht="13.5" customHeight="1">
      <c r="A22" s="1"/>
      <c r="B22" s="19"/>
      <c r="C22" s="15" t="s">
        <v>13</v>
      </c>
      <c r="D22" s="15"/>
      <c r="E22" s="15"/>
    </row>
    <row r="23" spans="1:5" ht="13.5" customHeight="1">
      <c r="A23" s="1" t="s">
        <v>18</v>
      </c>
      <c r="B23" s="19">
        <v>10083</v>
      </c>
      <c r="C23" s="15">
        <f>SUM(D23:E23)</f>
        <v>49320</v>
      </c>
      <c r="D23" s="15">
        <v>24103</v>
      </c>
      <c r="E23" s="15">
        <v>25217</v>
      </c>
    </row>
    <row r="24" spans="1:5" ht="13.5" customHeight="1">
      <c r="A24" s="1"/>
      <c r="B24" s="19"/>
      <c r="C24" s="15" t="s">
        <v>13</v>
      </c>
      <c r="D24" s="15"/>
      <c r="E24" s="15"/>
    </row>
    <row r="25" spans="1:5" ht="13.5" customHeight="1">
      <c r="A25" s="1" t="s">
        <v>19</v>
      </c>
      <c r="B25" s="19">
        <v>7887</v>
      </c>
      <c r="C25" s="15">
        <f>SUM(D25:E25)</f>
        <v>39143</v>
      </c>
      <c r="D25" s="15">
        <v>19100</v>
      </c>
      <c r="E25" s="15">
        <v>20043</v>
      </c>
    </row>
    <row r="26" spans="1:5" ht="13.5" customHeight="1">
      <c r="A26" s="1"/>
      <c r="B26" s="19"/>
      <c r="C26" s="15" t="s">
        <v>13</v>
      </c>
      <c r="D26" s="15"/>
      <c r="E26" s="15"/>
    </row>
    <row r="27" spans="1:5" ht="13.5" customHeight="1">
      <c r="A27" s="1" t="s">
        <v>20</v>
      </c>
      <c r="B27" s="19">
        <v>7584</v>
      </c>
      <c r="C27" s="15">
        <f>SUM(D27:E27)</f>
        <v>38056</v>
      </c>
      <c r="D27" s="15">
        <v>19501</v>
      </c>
      <c r="E27" s="15">
        <v>18555</v>
      </c>
    </row>
    <row r="28" spans="1:5" ht="13.5" customHeight="1">
      <c r="A28" s="1"/>
      <c r="B28" s="19"/>
      <c r="C28" s="15" t="s">
        <v>13</v>
      </c>
      <c r="D28" s="15"/>
      <c r="E28" s="15"/>
    </row>
    <row r="29" spans="1:5" ht="13.5" customHeight="1">
      <c r="A29" s="1" t="s">
        <v>21</v>
      </c>
      <c r="B29" s="19">
        <v>5468</v>
      </c>
      <c r="C29" s="15">
        <f>SUM(D29:E29)</f>
        <v>28998</v>
      </c>
      <c r="D29" s="15">
        <v>14192</v>
      </c>
      <c r="E29" s="15">
        <v>14806</v>
      </c>
    </row>
    <row r="30" spans="1:5" ht="13.5" customHeight="1">
      <c r="A30" s="1"/>
      <c r="B30" s="19"/>
      <c r="C30" s="15" t="s">
        <v>13</v>
      </c>
      <c r="D30" s="15"/>
      <c r="E30" s="15"/>
    </row>
    <row r="31" spans="1:5" ht="13.5" customHeight="1">
      <c r="A31" s="1" t="s">
        <v>22</v>
      </c>
      <c r="B31" s="19">
        <v>6370</v>
      </c>
      <c r="C31" s="15">
        <f>SUM(D31:E31)</f>
        <v>30583</v>
      </c>
      <c r="D31" s="15">
        <v>14685</v>
      </c>
      <c r="E31" s="15">
        <v>15898</v>
      </c>
    </row>
    <row r="32" spans="1:5" ht="13.5" customHeight="1">
      <c r="A32" s="1"/>
      <c r="B32" s="19"/>
      <c r="C32" s="15" t="s">
        <v>13</v>
      </c>
      <c r="D32" s="15"/>
      <c r="E32" s="15"/>
    </row>
    <row r="33" spans="1:5" ht="13.5" customHeight="1">
      <c r="A33" s="1" t="s">
        <v>23</v>
      </c>
      <c r="B33" s="19">
        <v>6101</v>
      </c>
      <c r="C33" s="15">
        <f>SUM(D33:E33)</f>
        <v>30128</v>
      </c>
      <c r="D33" s="15">
        <v>14500</v>
      </c>
      <c r="E33" s="15">
        <v>15628</v>
      </c>
    </row>
    <row r="34" spans="1:5" ht="13.5" customHeight="1">
      <c r="A34" s="1"/>
      <c r="B34" s="19"/>
      <c r="C34" s="15" t="s">
        <v>13</v>
      </c>
      <c r="D34" s="15"/>
      <c r="E34" s="15"/>
    </row>
    <row r="35" spans="1:5" ht="13.5" customHeight="1">
      <c r="A35" s="1" t="s">
        <v>24</v>
      </c>
      <c r="B35" s="19">
        <f>SUM('24(2)'!C5)</f>
        <v>4396</v>
      </c>
      <c r="C35" s="15">
        <f>SUM(D35:E35)</f>
        <v>21612</v>
      </c>
      <c r="D35" s="15">
        <f>SUM('24(2)'!E5)</f>
        <v>10256</v>
      </c>
      <c r="E35" s="15">
        <f>SUM('24(2)'!F5)</f>
        <v>11356</v>
      </c>
    </row>
    <row r="36" spans="1:5" ht="13.5" customHeight="1">
      <c r="A36" s="1"/>
      <c r="B36" s="19"/>
      <c r="C36" s="15" t="s">
        <v>13</v>
      </c>
      <c r="D36" s="15"/>
      <c r="E36" s="15"/>
    </row>
    <row r="37" spans="1:5" ht="13.5" customHeight="1">
      <c r="A37" s="1" t="s">
        <v>25</v>
      </c>
      <c r="B37" s="19">
        <f>SUM('24(2)'!C10)</f>
        <v>13496</v>
      </c>
      <c r="C37" s="15">
        <f>SUM(D37:E37)</f>
        <v>67874</v>
      </c>
      <c r="D37" s="15">
        <f>SUM('24(2)'!E10)</f>
        <v>32437</v>
      </c>
      <c r="E37" s="15">
        <f>SUM('24(2)'!F10)</f>
        <v>35437</v>
      </c>
    </row>
    <row r="38" spans="1:5" ht="13.5" customHeight="1">
      <c r="A38" s="1"/>
      <c r="B38" s="19"/>
      <c r="C38" s="15" t="s">
        <v>13</v>
      </c>
      <c r="D38" s="15"/>
      <c r="E38" s="15"/>
    </row>
    <row r="39" spans="1:5" ht="13.5" customHeight="1">
      <c r="A39" s="1" t="s">
        <v>26</v>
      </c>
      <c r="B39" s="19">
        <f>SUM('24(2)'!C18)</f>
        <v>7800</v>
      </c>
      <c r="C39" s="15">
        <f>SUM(D39:E39)</f>
        <v>40810</v>
      </c>
      <c r="D39" s="15">
        <f>SUM('24(2)'!E18)</f>
        <v>20095</v>
      </c>
      <c r="E39" s="15">
        <f>SUM('24(2)'!F18)</f>
        <v>20715</v>
      </c>
    </row>
    <row r="40" spans="1:5" ht="13.5" customHeight="1">
      <c r="A40" s="1"/>
      <c r="B40" s="19"/>
      <c r="C40" s="15" t="s">
        <v>13</v>
      </c>
      <c r="D40" s="15"/>
      <c r="E40" s="15"/>
    </row>
    <row r="41" spans="1:5" ht="13.5" customHeight="1">
      <c r="A41" s="1" t="s">
        <v>27</v>
      </c>
      <c r="B41" s="19">
        <f>SUM('24(2)'!C22)</f>
        <v>15408</v>
      </c>
      <c r="C41" s="15">
        <f>SUM(D41:E41)</f>
        <v>87207</v>
      </c>
      <c r="D41" s="15">
        <f>SUM('24(2)'!E22)</f>
        <v>42854</v>
      </c>
      <c r="E41" s="15">
        <f>SUM('24(2)'!F22)</f>
        <v>44353</v>
      </c>
    </row>
    <row r="42" spans="1:5" ht="13.5" customHeight="1">
      <c r="A42" s="1"/>
      <c r="B42" s="19"/>
      <c r="C42" s="15" t="s">
        <v>13</v>
      </c>
      <c r="D42" s="15"/>
      <c r="E42" s="15"/>
    </row>
    <row r="43" spans="1:5" ht="13.5" customHeight="1">
      <c r="A43" s="1" t="s">
        <v>28</v>
      </c>
      <c r="B43" s="19">
        <f>SUM('24(2)'!C30)</f>
        <v>10186</v>
      </c>
      <c r="C43" s="15">
        <f>SUM(D43:E43)</f>
        <v>50364</v>
      </c>
      <c r="D43" s="15">
        <f>SUM('24(2)'!E30)</f>
        <v>24827</v>
      </c>
      <c r="E43" s="15">
        <f>SUM('24(2)'!F30)</f>
        <v>25537</v>
      </c>
    </row>
    <row r="44" spans="1:5" ht="13.5" customHeight="1">
      <c r="A44" s="1"/>
      <c r="B44" s="19"/>
      <c r="C44" s="15" t="s">
        <v>13</v>
      </c>
      <c r="D44" s="15"/>
      <c r="E44" s="15"/>
    </row>
    <row r="45" spans="1:5" ht="13.5" customHeight="1">
      <c r="A45" s="1" t="s">
        <v>29</v>
      </c>
      <c r="B45" s="19">
        <f>SUM('24(2)'!C35)</f>
        <v>12453</v>
      </c>
      <c r="C45" s="15">
        <f>SUM(D45:E45)</f>
        <v>66971</v>
      </c>
      <c r="D45" s="15">
        <f>SUM('24(2)'!E35)</f>
        <v>32956</v>
      </c>
      <c r="E45" s="15">
        <f>SUM('24(2)'!F35)</f>
        <v>34015</v>
      </c>
    </row>
    <row r="46" spans="1:5" ht="13.5" customHeight="1">
      <c r="A46" s="1"/>
      <c r="B46" s="19"/>
      <c r="C46" s="15" t="s">
        <v>13</v>
      </c>
      <c r="D46" s="15"/>
      <c r="E46" s="15"/>
    </row>
    <row r="47" spans="1:5" ht="13.5" customHeight="1">
      <c r="A47" s="1" t="s">
        <v>30</v>
      </c>
      <c r="B47" s="19">
        <f>SUM('24(2)'!I5)</f>
        <v>17704</v>
      </c>
      <c r="C47" s="15">
        <f>SUM(D47:E47)</f>
        <v>96727</v>
      </c>
      <c r="D47" s="15">
        <f>SUM('24(2)'!K5)</f>
        <v>47440</v>
      </c>
      <c r="E47" s="15">
        <f>SUM('24(2)'!L5)</f>
        <v>49287</v>
      </c>
    </row>
    <row r="48" spans="1:5" ht="13.5" customHeight="1">
      <c r="A48" s="1"/>
      <c r="B48" s="19"/>
      <c r="C48" s="15" t="s">
        <v>13</v>
      </c>
      <c r="D48" s="15"/>
      <c r="E48" s="15"/>
    </row>
    <row r="49" spans="1:5" ht="13.5" customHeight="1">
      <c r="A49" s="1" t="s">
        <v>31</v>
      </c>
      <c r="B49" s="19">
        <f>SUM('24(2)'!I15)</f>
        <v>4396</v>
      </c>
      <c r="C49" s="15">
        <f>SUM(D49:E49)</f>
        <v>23616</v>
      </c>
      <c r="D49" s="15">
        <f>SUM('24(2)'!K15)</f>
        <v>11462</v>
      </c>
      <c r="E49" s="15">
        <f>SUM('24(2)'!L15)</f>
        <v>12154</v>
      </c>
    </row>
    <row r="50" spans="1:5" ht="13.5" customHeight="1">
      <c r="A50" s="1"/>
      <c r="B50" s="19"/>
      <c r="D50" s="15"/>
      <c r="E50" s="15"/>
    </row>
    <row r="51" spans="1:5" ht="13.5" customHeight="1">
      <c r="A51" s="1" t="s">
        <v>32</v>
      </c>
      <c r="B51" s="19">
        <f>SUM('24(2)'!I20)</f>
        <v>9694</v>
      </c>
      <c r="C51" s="15">
        <f>SUM(D51:E51)</f>
        <v>51303</v>
      </c>
      <c r="D51" s="15">
        <f>SUM('24(2)'!K20)</f>
        <v>25183</v>
      </c>
      <c r="E51" s="15">
        <f>SUM('24(2)'!L20)</f>
        <v>26120</v>
      </c>
    </row>
    <row r="52" spans="1:5" ht="13.5" customHeight="1">
      <c r="A52" s="1"/>
      <c r="B52" s="19"/>
      <c r="C52" s="15" t="s">
        <v>13</v>
      </c>
      <c r="D52" s="15"/>
      <c r="E52" s="15"/>
    </row>
    <row r="53" spans="1:5" ht="13.5" customHeight="1">
      <c r="A53" s="1" t="s">
        <v>33</v>
      </c>
      <c r="B53" s="19">
        <f>SUM('24(2)'!I24)</f>
        <v>5553</v>
      </c>
      <c r="C53" s="15">
        <f>SUM(D53:E53)</f>
        <v>32548</v>
      </c>
      <c r="D53" s="15">
        <f>SUM('24(2)'!K24)</f>
        <v>16046</v>
      </c>
      <c r="E53" s="15">
        <f>SUM('24(2)'!L24)</f>
        <v>16502</v>
      </c>
    </row>
    <row r="54" spans="1:5" ht="13.5" customHeight="1">
      <c r="A54" s="1"/>
      <c r="B54" s="19"/>
      <c r="C54" s="15" t="s">
        <v>13</v>
      </c>
      <c r="D54" s="15"/>
      <c r="E54" s="15"/>
    </row>
    <row r="55" spans="1:5" ht="13.5" customHeight="1">
      <c r="A55" s="1" t="s">
        <v>34</v>
      </c>
      <c r="B55" s="19">
        <f>SUM('24(2)'!I31)</f>
        <v>6933</v>
      </c>
      <c r="C55" s="15">
        <f>SUM(D55:E55)</f>
        <v>37368</v>
      </c>
      <c r="D55" s="15">
        <f>SUM('24(2)'!K31)</f>
        <v>18204</v>
      </c>
      <c r="E55" s="15">
        <f>SUM('24(2)'!L31)</f>
        <v>19164</v>
      </c>
    </row>
    <row r="56" spans="1:5" ht="13.5" customHeight="1">
      <c r="A56" s="1"/>
      <c r="B56" s="19"/>
      <c r="C56" s="15" t="s">
        <v>13</v>
      </c>
      <c r="D56" s="15"/>
      <c r="E56" s="15"/>
    </row>
    <row r="57" spans="1:5" ht="13.5" customHeight="1">
      <c r="A57" s="1" t="s">
        <v>35</v>
      </c>
      <c r="B57" s="19">
        <f>SUM('24(2)'!I37)</f>
        <v>19575</v>
      </c>
      <c r="C57" s="15">
        <f>SUM(D57:E57)</f>
        <v>94698</v>
      </c>
      <c r="D57" s="15">
        <f>SUM('24(2)'!K37)</f>
        <v>45655</v>
      </c>
      <c r="E57" s="15">
        <f>SUM('24(2)'!L37)</f>
        <v>49043</v>
      </c>
    </row>
    <row r="58" spans="1:5" ht="13.5" customHeight="1">
      <c r="A58" s="20"/>
      <c r="B58" s="21"/>
      <c r="C58" s="22"/>
      <c r="D58" s="22"/>
      <c r="E58" s="22"/>
    </row>
    <row r="59" ht="13.5" customHeight="1">
      <c r="A59" s="3" t="s">
        <v>36</v>
      </c>
    </row>
  </sheetData>
  <sheetProtection/>
  <mergeCells count="6">
    <mergeCell ref="B1:E1"/>
    <mergeCell ref="C2:D2"/>
    <mergeCell ref="D3:E3"/>
    <mergeCell ref="A4:A5"/>
    <mergeCell ref="B4:B5"/>
    <mergeCell ref="C4:E4"/>
  </mergeCells>
  <printOptions/>
  <pageMargins left="0.787" right="0.787" top="0.984" bottom="0.984" header="0.512" footer="0.512"/>
  <pageSetup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2"/>
  <sheetViews>
    <sheetView tabSelected="1" zoomScalePageLayoutView="0" workbookViewId="0" topLeftCell="A1">
      <selection activeCell="A30" sqref="A30:B30"/>
    </sheetView>
  </sheetViews>
  <sheetFormatPr defaultColWidth="9.00390625" defaultRowHeight="13.5" customHeight="1"/>
  <cols>
    <col min="1" max="1" width="4.125" style="3" customWidth="1"/>
    <col min="2" max="6" width="15.625" style="3" customWidth="1"/>
    <col min="7" max="7" width="4.125" style="3" customWidth="1"/>
    <col min="8" max="8" width="15.625" style="3" customWidth="1"/>
    <col min="9" max="10" width="15.50390625" style="3" customWidth="1"/>
    <col min="11" max="11" width="15.625" style="3" customWidth="1"/>
    <col min="12" max="12" width="15.50390625" style="3" customWidth="1"/>
    <col min="13" max="16384" width="9.00390625" style="3" customWidth="1"/>
  </cols>
  <sheetData>
    <row r="1" ht="21.75" customHeight="1"/>
    <row r="2" spans="3:11" ht="13.5" customHeight="1" thickBot="1">
      <c r="C2" s="23" t="s">
        <v>37</v>
      </c>
      <c r="D2" s="23"/>
      <c r="E2" s="23"/>
      <c r="F2" s="24"/>
      <c r="I2" s="23" t="s">
        <v>38</v>
      </c>
      <c r="J2" s="23"/>
      <c r="K2" s="23"/>
    </row>
    <row r="3" spans="1:12" ht="13.5" customHeight="1" thickTop="1">
      <c r="A3" s="25" t="s">
        <v>39</v>
      </c>
      <c r="B3" s="26"/>
      <c r="C3" s="27" t="s">
        <v>40</v>
      </c>
      <c r="D3" s="8" t="s">
        <v>41</v>
      </c>
      <c r="E3" s="6"/>
      <c r="F3" s="6"/>
      <c r="G3" s="25" t="s">
        <v>39</v>
      </c>
      <c r="H3" s="26"/>
      <c r="I3" s="27" t="s">
        <v>40</v>
      </c>
      <c r="J3" s="8" t="s">
        <v>41</v>
      </c>
      <c r="K3" s="6"/>
      <c r="L3" s="6"/>
    </row>
    <row r="4" spans="1:12" ht="13.5" customHeight="1">
      <c r="A4" s="28"/>
      <c r="B4" s="28"/>
      <c r="C4" s="29"/>
      <c r="D4" s="11" t="s">
        <v>6</v>
      </c>
      <c r="E4" s="11" t="s">
        <v>7</v>
      </c>
      <c r="F4" s="12" t="s">
        <v>8</v>
      </c>
      <c r="G4" s="28"/>
      <c r="H4" s="28"/>
      <c r="I4" s="29"/>
      <c r="J4" s="11" t="s">
        <v>6</v>
      </c>
      <c r="K4" s="11" t="s">
        <v>7</v>
      </c>
      <c r="L4" s="12" t="s">
        <v>8</v>
      </c>
    </row>
    <row r="5" spans="1:12" ht="13.5" customHeight="1">
      <c r="A5" s="30" t="s">
        <v>24</v>
      </c>
      <c r="B5" s="30"/>
      <c r="C5" s="31">
        <f>SUM(C6:C8)</f>
        <v>4396</v>
      </c>
      <c r="D5" s="32">
        <f>SUM(D6:D8)</f>
        <v>21612</v>
      </c>
      <c r="E5" s="32">
        <f>SUM(E6:E8)</f>
        <v>10256</v>
      </c>
      <c r="F5" s="32">
        <f>SUM(F6:F8)</f>
        <v>11356</v>
      </c>
      <c r="G5" s="33" t="s">
        <v>30</v>
      </c>
      <c r="H5" s="33"/>
      <c r="I5" s="31">
        <f>SUM(I6:I13)</f>
        <v>17704</v>
      </c>
      <c r="J5" s="18">
        <f>SUM(J6:J13)</f>
        <v>96727</v>
      </c>
      <c r="K5" s="18">
        <f>SUM(K6:K13)</f>
        <v>47440</v>
      </c>
      <c r="L5" s="18">
        <f>SUM(L6:L13)</f>
        <v>49287</v>
      </c>
    </row>
    <row r="6" spans="2:12" ht="13.5" customHeight="1">
      <c r="B6" s="1" t="s">
        <v>42</v>
      </c>
      <c r="C6" s="19">
        <v>979</v>
      </c>
      <c r="D6" s="15">
        <f>SUM(E6:F6)</f>
        <v>5144</v>
      </c>
      <c r="E6" s="15">
        <v>2512</v>
      </c>
      <c r="F6" s="15">
        <v>2632</v>
      </c>
      <c r="G6" s="34"/>
      <c r="H6" s="1" t="s">
        <v>43</v>
      </c>
      <c r="I6" s="19">
        <v>2946</v>
      </c>
      <c r="J6" s="15">
        <f aca="true" t="shared" si="0" ref="J6:J43">SUM(K6:L6)</f>
        <v>17052</v>
      </c>
      <c r="K6" s="15">
        <v>8438</v>
      </c>
      <c r="L6" s="15">
        <v>8614</v>
      </c>
    </row>
    <row r="7" spans="2:12" ht="13.5" customHeight="1">
      <c r="B7" s="1" t="s">
        <v>44</v>
      </c>
      <c r="C7" s="19">
        <v>1743</v>
      </c>
      <c r="D7" s="15">
        <f>SUM(E7:F7)</f>
        <v>8404</v>
      </c>
      <c r="E7" s="15">
        <v>3933</v>
      </c>
      <c r="F7" s="15">
        <v>4471</v>
      </c>
      <c r="H7" s="1" t="s">
        <v>45</v>
      </c>
      <c r="I7" s="19">
        <v>4502</v>
      </c>
      <c r="J7" s="15">
        <f t="shared" si="0"/>
        <v>24191</v>
      </c>
      <c r="K7" s="15">
        <v>11875</v>
      </c>
      <c r="L7" s="15">
        <v>12316</v>
      </c>
    </row>
    <row r="8" spans="2:12" ht="13.5" customHeight="1">
      <c r="B8" s="1" t="s">
        <v>46</v>
      </c>
      <c r="C8" s="19">
        <v>1674</v>
      </c>
      <c r="D8" s="15">
        <f>SUM(E8:F8)</f>
        <v>8064</v>
      </c>
      <c r="E8" s="15">
        <v>3811</v>
      </c>
      <c r="F8" s="15">
        <v>4253</v>
      </c>
      <c r="H8" s="1" t="s">
        <v>47</v>
      </c>
      <c r="I8" s="19">
        <v>1138</v>
      </c>
      <c r="J8" s="15">
        <f t="shared" si="0"/>
        <v>6006</v>
      </c>
      <c r="K8" s="15">
        <v>2895</v>
      </c>
      <c r="L8" s="15">
        <v>3111</v>
      </c>
    </row>
    <row r="9" spans="2:12" ht="13.5" customHeight="1">
      <c r="B9" s="1"/>
      <c r="C9" s="19"/>
      <c r="D9" s="15"/>
      <c r="E9" s="15"/>
      <c r="F9" s="15"/>
      <c r="H9" s="1" t="s">
        <v>48</v>
      </c>
      <c r="I9" s="19">
        <v>2867</v>
      </c>
      <c r="J9" s="15">
        <f t="shared" si="0"/>
        <v>15291</v>
      </c>
      <c r="K9" s="15">
        <v>7484</v>
      </c>
      <c r="L9" s="15">
        <v>7807</v>
      </c>
    </row>
    <row r="10" spans="1:12" ht="13.5" customHeight="1">
      <c r="A10" s="33" t="s">
        <v>25</v>
      </c>
      <c r="B10" s="33"/>
      <c r="C10" s="17">
        <f>SUM(C11:C16)</f>
        <v>13496</v>
      </c>
      <c r="D10" s="18">
        <f>SUM(D11:D16)</f>
        <v>67874</v>
      </c>
      <c r="E10" s="18">
        <f>SUM(E11:E16)</f>
        <v>32437</v>
      </c>
      <c r="F10" s="18">
        <f>SUM(F11:F16)</f>
        <v>35437</v>
      </c>
      <c r="H10" s="1" t="s">
        <v>49</v>
      </c>
      <c r="I10" s="19">
        <v>1512</v>
      </c>
      <c r="J10" s="15">
        <f t="shared" si="0"/>
        <v>8076</v>
      </c>
      <c r="K10" s="15">
        <v>3894</v>
      </c>
      <c r="L10" s="15">
        <v>4182</v>
      </c>
    </row>
    <row r="11" spans="2:12" ht="13.5" customHeight="1">
      <c r="B11" s="1" t="s">
        <v>50</v>
      </c>
      <c r="C11" s="19">
        <v>678</v>
      </c>
      <c r="D11" s="15">
        <f aca="true" t="shared" si="1" ref="D11:D16">SUM(E11:F11)</f>
        <v>3305</v>
      </c>
      <c r="E11" s="15">
        <v>1569</v>
      </c>
      <c r="F11" s="15">
        <v>1736</v>
      </c>
      <c r="H11" s="1" t="s">
        <v>51</v>
      </c>
      <c r="I11" s="19">
        <v>2310</v>
      </c>
      <c r="J11" s="15">
        <f t="shared" si="0"/>
        <v>12920</v>
      </c>
      <c r="K11" s="15">
        <v>6326</v>
      </c>
      <c r="L11" s="15">
        <v>6594</v>
      </c>
    </row>
    <row r="12" spans="2:12" ht="13.5" customHeight="1">
      <c r="B12" s="1" t="s">
        <v>52</v>
      </c>
      <c r="C12" s="19">
        <v>1801</v>
      </c>
      <c r="D12" s="15">
        <f t="shared" si="1"/>
        <v>8822</v>
      </c>
      <c r="E12" s="15">
        <v>4130</v>
      </c>
      <c r="F12" s="15">
        <v>4692</v>
      </c>
      <c r="H12" s="1" t="s">
        <v>53</v>
      </c>
      <c r="I12" s="19">
        <v>1534</v>
      </c>
      <c r="J12" s="15">
        <f t="shared" si="0"/>
        <v>8288</v>
      </c>
      <c r="K12" s="15">
        <v>4137</v>
      </c>
      <c r="L12" s="15">
        <v>4151</v>
      </c>
    </row>
    <row r="13" spans="2:12" ht="13.5" customHeight="1">
      <c r="B13" s="1" t="s">
        <v>54</v>
      </c>
      <c r="C13" s="19">
        <v>842</v>
      </c>
      <c r="D13" s="15">
        <f t="shared" si="1"/>
        <v>4160</v>
      </c>
      <c r="E13" s="15">
        <v>1972</v>
      </c>
      <c r="F13" s="15">
        <v>2188</v>
      </c>
      <c r="H13" s="1" t="s">
        <v>55</v>
      </c>
      <c r="I13" s="19">
        <v>895</v>
      </c>
      <c r="J13" s="15">
        <f t="shared" si="0"/>
        <v>4903</v>
      </c>
      <c r="K13" s="15">
        <v>2391</v>
      </c>
      <c r="L13" s="15">
        <v>2512</v>
      </c>
    </row>
    <row r="14" spans="2:12" ht="13.5" customHeight="1">
      <c r="B14" s="1" t="s">
        <v>56</v>
      </c>
      <c r="C14" s="19">
        <v>5439</v>
      </c>
      <c r="D14" s="15">
        <f t="shared" si="1"/>
        <v>26402</v>
      </c>
      <c r="E14" s="15">
        <v>12635</v>
      </c>
      <c r="F14" s="15">
        <v>13767</v>
      </c>
      <c r="I14" s="19"/>
      <c r="J14" s="15" t="s">
        <v>57</v>
      </c>
      <c r="K14" s="15"/>
      <c r="L14" s="15"/>
    </row>
    <row r="15" spans="2:12" ht="13.5" customHeight="1">
      <c r="B15" s="1" t="s">
        <v>58</v>
      </c>
      <c r="C15" s="19">
        <v>1511</v>
      </c>
      <c r="D15" s="15">
        <f t="shared" si="1"/>
        <v>8355</v>
      </c>
      <c r="E15" s="15">
        <v>4064</v>
      </c>
      <c r="F15" s="15">
        <v>4291</v>
      </c>
      <c r="G15" s="33" t="s">
        <v>31</v>
      </c>
      <c r="H15" s="35"/>
      <c r="I15" s="17">
        <f>SUM(I16:I18)</f>
        <v>4396</v>
      </c>
      <c r="J15" s="18">
        <f>SUM(J16:J18)</f>
        <v>23616</v>
      </c>
      <c r="K15" s="18">
        <f>SUM(K16:K18)</f>
        <v>11462</v>
      </c>
      <c r="L15" s="18">
        <f>SUM(L16:L18)</f>
        <v>12154</v>
      </c>
    </row>
    <row r="16" spans="2:12" ht="13.5" customHeight="1">
      <c r="B16" s="1" t="s">
        <v>59</v>
      </c>
      <c r="C16" s="19">
        <v>3225</v>
      </c>
      <c r="D16" s="15">
        <f t="shared" si="1"/>
        <v>16830</v>
      </c>
      <c r="E16" s="15">
        <v>8067</v>
      </c>
      <c r="F16" s="15">
        <v>8763</v>
      </c>
      <c r="H16" s="1" t="s">
        <v>60</v>
      </c>
      <c r="I16" s="19">
        <v>1345</v>
      </c>
      <c r="J16" s="15">
        <f t="shared" si="0"/>
        <v>7419</v>
      </c>
      <c r="K16" s="15">
        <v>3629</v>
      </c>
      <c r="L16" s="15">
        <v>3790</v>
      </c>
    </row>
    <row r="17" spans="1:12" ht="13.5" customHeight="1">
      <c r="A17" s="36"/>
      <c r="B17" s="36"/>
      <c r="C17" s="19"/>
      <c r="D17" s="15"/>
      <c r="E17" s="15"/>
      <c r="F17" s="15"/>
      <c r="H17" s="1" t="s">
        <v>61</v>
      </c>
      <c r="I17" s="19">
        <v>1760</v>
      </c>
      <c r="J17" s="15">
        <f t="shared" si="0"/>
        <v>9683</v>
      </c>
      <c r="K17" s="15">
        <v>4663</v>
      </c>
      <c r="L17" s="15">
        <v>5020</v>
      </c>
    </row>
    <row r="18" spans="1:12" ht="13.5" customHeight="1">
      <c r="A18" s="33" t="s">
        <v>26</v>
      </c>
      <c r="B18" s="33"/>
      <c r="C18" s="17">
        <f>SUM(C19:C20)</f>
        <v>7800</v>
      </c>
      <c r="D18" s="18">
        <f>SUM(D19:D20)</f>
        <v>40810</v>
      </c>
      <c r="E18" s="18">
        <f>SUM(E19:E20)</f>
        <v>20095</v>
      </c>
      <c r="F18" s="18">
        <v>20715</v>
      </c>
      <c r="H18" s="1" t="s">
        <v>62</v>
      </c>
      <c r="I18" s="19">
        <v>1291</v>
      </c>
      <c r="J18" s="15">
        <f t="shared" si="0"/>
        <v>6514</v>
      </c>
      <c r="K18" s="15">
        <v>3170</v>
      </c>
      <c r="L18" s="15">
        <v>3344</v>
      </c>
    </row>
    <row r="19" spans="2:12" ht="13.5" customHeight="1">
      <c r="B19" s="1" t="s">
        <v>63</v>
      </c>
      <c r="C19" s="19">
        <v>4592</v>
      </c>
      <c r="D19" s="15">
        <f>SUM(E19:F19)</f>
        <v>24068</v>
      </c>
      <c r="E19" s="15">
        <v>11679</v>
      </c>
      <c r="F19" s="15">
        <v>12389</v>
      </c>
      <c r="I19" s="19"/>
      <c r="J19" s="15" t="s">
        <v>57</v>
      </c>
      <c r="K19" s="15"/>
      <c r="L19" s="15"/>
    </row>
    <row r="20" spans="2:12" ht="13.5" customHeight="1">
      <c r="B20" s="1" t="s">
        <v>64</v>
      </c>
      <c r="C20" s="19">
        <v>3208</v>
      </c>
      <c r="D20" s="15">
        <v>16742</v>
      </c>
      <c r="E20" s="15">
        <v>8416</v>
      </c>
      <c r="F20" s="15">
        <v>83264</v>
      </c>
      <c r="G20" s="33" t="s">
        <v>32</v>
      </c>
      <c r="H20" s="33"/>
      <c r="I20" s="17">
        <f>SUM(I21:I22)</f>
        <v>9694</v>
      </c>
      <c r="J20" s="18">
        <f>SUM(J21:J22)</f>
        <v>51303</v>
      </c>
      <c r="K20" s="18">
        <f>SUM(K21:K22)</f>
        <v>25183</v>
      </c>
      <c r="L20" s="18">
        <f>SUM(L21:L22)</f>
        <v>26120</v>
      </c>
    </row>
    <row r="21" spans="2:12" ht="13.5" customHeight="1">
      <c r="B21" s="1"/>
      <c r="C21" s="19"/>
      <c r="D21" s="15" t="s">
        <v>57</v>
      </c>
      <c r="E21" s="15"/>
      <c r="F21" s="15"/>
      <c r="H21" s="1" t="s">
        <v>65</v>
      </c>
      <c r="I21" s="19">
        <v>3801</v>
      </c>
      <c r="J21" s="15">
        <f t="shared" si="0"/>
        <v>21137</v>
      </c>
      <c r="K21" s="15">
        <v>10313</v>
      </c>
      <c r="L21" s="15">
        <v>10824</v>
      </c>
    </row>
    <row r="22" spans="1:12" ht="13.5" customHeight="1">
      <c r="A22" s="33" t="s">
        <v>27</v>
      </c>
      <c r="B22" s="33"/>
      <c r="C22" s="17">
        <f>SUM(C23:C28)</f>
        <v>15408</v>
      </c>
      <c r="D22" s="18">
        <f>SUM(D23:D28)</f>
        <v>87207</v>
      </c>
      <c r="E22" s="18">
        <f>SUM(E23:E28)</f>
        <v>42854</v>
      </c>
      <c r="F22" s="18">
        <f>SUM(F23:F28)</f>
        <v>44353</v>
      </c>
      <c r="H22" s="1" t="s">
        <v>66</v>
      </c>
      <c r="I22" s="19">
        <v>5893</v>
      </c>
      <c r="J22" s="15">
        <f t="shared" si="0"/>
        <v>30166</v>
      </c>
      <c r="K22" s="15">
        <v>14870</v>
      </c>
      <c r="L22" s="15">
        <v>15296</v>
      </c>
    </row>
    <row r="23" spans="1:12" ht="13.5" customHeight="1">
      <c r="A23" s="34"/>
      <c r="B23" s="1" t="s">
        <v>67</v>
      </c>
      <c r="C23" s="19">
        <v>3505</v>
      </c>
      <c r="D23" s="15">
        <f aca="true" t="shared" si="2" ref="D23:D28">SUM(E23:F23)</f>
        <v>18979</v>
      </c>
      <c r="E23" s="15">
        <v>9278</v>
      </c>
      <c r="F23" s="15">
        <v>9701</v>
      </c>
      <c r="G23" s="37"/>
      <c r="H23" s="37"/>
      <c r="I23" s="19"/>
      <c r="J23" s="15" t="s">
        <v>57</v>
      </c>
      <c r="K23" s="15"/>
      <c r="L23" s="15"/>
    </row>
    <row r="24" spans="2:12" ht="13.5" customHeight="1">
      <c r="B24" s="1" t="s">
        <v>68</v>
      </c>
      <c r="C24" s="19">
        <v>2653</v>
      </c>
      <c r="D24" s="15">
        <f t="shared" si="2"/>
        <v>15053</v>
      </c>
      <c r="E24" s="15">
        <v>7382</v>
      </c>
      <c r="F24" s="15">
        <v>7671</v>
      </c>
      <c r="G24" s="33" t="s">
        <v>33</v>
      </c>
      <c r="H24" s="33"/>
      <c r="I24" s="17">
        <f>SUM(I25:I29)</f>
        <v>5553</v>
      </c>
      <c r="J24" s="18">
        <f>SUM(J25:J29)</f>
        <v>32548</v>
      </c>
      <c r="K24" s="18">
        <f>SUM(K25:K29)</f>
        <v>16046</v>
      </c>
      <c r="L24" s="18">
        <f>SUM(L25:L29)</f>
        <v>16502</v>
      </c>
    </row>
    <row r="25" spans="2:12" ht="13.5" customHeight="1">
      <c r="B25" s="1" t="s">
        <v>69</v>
      </c>
      <c r="C25" s="19">
        <v>1784</v>
      </c>
      <c r="D25" s="15">
        <f t="shared" si="2"/>
        <v>10386</v>
      </c>
      <c r="E25" s="15">
        <v>5058</v>
      </c>
      <c r="F25" s="15">
        <v>5328</v>
      </c>
      <c r="H25" s="1" t="s">
        <v>70</v>
      </c>
      <c r="I25" s="19">
        <v>564</v>
      </c>
      <c r="J25" s="15">
        <f t="shared" si="0"/>
        <v>3431</v>
      </c>
      <c r="K25" s="15">
        <v>1697</v>
      </c>
      <c r="L25" s="15">
        <v>1734</v>
      </c>
    </row>
    <row r="26" spans="2:12" ht="13.5" customHeight="1">
      <c r="B26" s="1" t="s">
        <v>71</v>
      </c>
      <c r="C26" s="19">
        <v>2166</v>
      </c>
      <c r="D26" s="15">
        <f t="shared" si="2"/>
        <v>12223</v>
      </c>
      <c r="E26" s="15">
        <v>5997</v>
      </c>
      <c r="F26" s="15">
        <v>6226</v>
      </c>
      <c r="H26" s="1" t="s">
        <v>72</v>
      </c>
      <c r="I26" s="19">
        <v>1042</v>
      </c>
      <c r="J26" s="15">
        <f t="shared" si="0"/>
        <v>5503</v>
      </c>
      <c r="K26" s="15">
        <v>2784</v>
      </c>
      <c r="L26" s="15">
        <v>2719</v>
      </c>
    </row>
    <row r="27" spans="2:12" ht="13.5" customHeight="1">
      <c r="B27" s="1" t="s">
        <v>73</v>
      </c>
      <c r="C27" s="19">
        <v>3109</v>
      </c>
      <c r="D27" s="15">
        <f t="shared" si="2"/>
        <v>17882</v>
      </c>
      <c r="E27" s="15">
        <v>8840</v>
      </c>
      <c r="F27" s="15">
        <v>9042</v>
      </c>
      <c r="H27" s="1" t="s">
        <v>74</v>
      </c>
      <c r="I27" s="19">
        <v>532</v>
      </c>
      <c r="J27" s="15">
        <f t="shared" si="0"/>
        <v>3452</v>
      </c>
      <c r="K27" s="15">
        <v>1718</v>
      </c>
      <c r="L27" s="15">
        <v>1734</v>
      </c>
    </row>
    <row r="28" spans="2:12" ht="13.5" customHeight="1">
      <c r="B28" s="1" t="s">
        <v>75</v>
      </c>
      <c r="C28" s="19">
        <v>2191</v>
      </c>
      <c r="D28" s="15">
        <f t="shared" si="2"/>
        <v>12684</v>
      </c>
      <c r="E28" s="15">
        <v>6299</v>
      </c>
      <c r="F28" s="15">
        <v>6385</v>
      </c>
      <c r="H28" s="1" t="s">
        <v>76</v>
      </c>
      <c r="I28" s="19">
        <v>1091</v>
      </c>
      <c r="J28" s="15">
        <f t="shared" si="0"/>
        <v>6646</v>
      </c>
      <c r="K28" s="15">
        <v>3131</v>
      </c>
      <c r="L28" s="15">
        <v>3515</v>
      </c>
    </row>
    <row r="29" spans="3:12" ht="13.5" customHeight="1">
      <c r="C29" s="19"/>
      <c r="D29" s="15" t="s">
        <v>57</v>
      </c>
      <c r="E29" s="15"/>
      <c r="F29" s="15"/>
      <c r="H29" s="1" t="s">
        <v>77</v>
      </c>
      <c r="I29" s="19">
        <v>2324</v>
      </c>
      <c r="J29" s="15">
        <f t="shared" si="0"/>
        <v>13516</v>
      </c>
      <c r="K29" s="15">
        <v>6716</v>
      </c>
      <c r="L29" s="15">
        <v>6800</v>
      </c>
    </row>
    <row r="30" spans="1:12" ht="13.5" customHeight="1">
      <c r="A30" s="33" t="s">
        <v>28</v>
      </c>
      <c r="B30" s="33"/>
      <c r="C30" s="17">
        <f>SUM(C31:C33)</f>
        <v>10186</v>
      </c>
      <c r="D30" s="18">
        <f>SUM(D31:D33)</f>
        <v>50364</v>
      </c>
      <c r="E30" s="18">
        <f>SUM(E31:E33)</f>
        <v>24827</v>
      </c>
      <c r="F30" s="18">
        <f>SUM(F31:F33)</f>
        <v>25537</v>
      </c>
      <c r="I30" s="19"/>
      <c r="J30" s="15" t="s">
        <v>57</v>
      </c>
      <c r="K30" s="15"/>
      <c r="L30" s="15"/>
    </row>
    <row r="31" spans="2:12" ht="13.5" customHeight="1">
      <c r="B31" s="1" t="s">
        <v>78</v>
      </c>
      <c r="C31" s="19">
        <v>1725</v>
      </c>
      <c r="D31" s="15">
        <f>SUM(E31:F31)</f>
        <v>7886</v>
      </c>
      <c r="E31" s="15">
        <v>3869</v>
      </c>
      <c r="F31" s="15">
        <v>4017</v>
      </c>
      <c r="G31" s="33" t="s">
        <v>34</v>
      </c>
      <c r="H31" s="33"/>
      <c r="I31" s="17">
        <f>SUM(I32:I35)</f>
        <v>6933</v>
      </c>
      <c r="J31" s="18">
        <f>SUM(J32:J35)</f>
        <v>37368</v>
      </c>
      <c r="K31" s="18">
        <f>SUM(K32:K35)</f>
        <v>18204</v>
      </c>
      <c r="L31" s="18">
        <f>SUM(L32:L35)</f>
        <v>19164</v>
      </c>
    </row>
    <row r="32" spans="2:12" ht="13.5" customHeight="1">
      <c r="B32" s="1" t="s">
        <v>79</v>
      </c>
      <c r="C32" s="19">
        <v>2969</v>
      </c>
      <c r="D32" s="15">
        <f>SUM(E32:F32)</f>
        <v>15111</v>
      </c>
      <c r="E32" s="15">
        <v>7310</v>
      </c>
      <c r="F32" s="15">
        <v>7801</v>
      </c>
      <c r="H32" s="1" t="s">
        <v>80</v>
      </c>
      <c r="I32" s="19">
        <v>1671</v>
      </c>
      <c r="J32" s="15">
        <f t="shared" si="0"/>
        <v>8537</v>
      </c>
      <c r="K32" s="15">
        <v>4099</v>
      </c>
      <c r="L32" s="15">
        <v>4438</v>
      </c>
    </row>
    <row r="33" spans="2:12" ht="13.5" customHeight="1">
      <c r="B33" s="1" t="s">
        <v>81</v>
      </c>
      <c r="C33" s="19">
        <v>5492</v>
      </c>
      <c r="D33" s="15">
        <f>SUM(E33:F33)</f>
        <v>27367</v>
      </c>
      <c r="E33" s="15">
        <v>13648</v>
      </c>
      <c r="F33" s="15">
        <v>13719</v>
      </c>
      <c r="G33" s="1" t="s">
        <v>82</v>
      </c>
      <c r="H33" s="1" t="s">
        <v>83</v>
      </c>
      <c r="I33" s="19">
        <v>1526</v>
      </c>
      <c r="J33" s="15">
        <f t="shared" si="0"/>
        <v>8268</v>
      </c>
      <c r="K33" s="15">
        <v>3989</v>
      </c>
      <c r="L33" s="15">
        <v>4279</v>
      </c>
    </row>
    <row r="34" spans="3:12" ht="13.5" customHeight="1">
      <c r="C34" s="19"/>
      <c r="D34" s="15" t="s">
        <v>57</v>
      </c>
      <c r="E34" s="15"/>
      <c r="F34" s="15"/>
      <c r="H34" s="1" t="s">
        <v>84</v>
      </c>
      <c r="I34" s="19">
        <v>2195</v>
      </c>
      <c r="J34" s="15">
        <f t="shared" si="0"/>
        <v>11950</v>
      </c>
      <c r="K34" s="15">
        <v>5882</v>
      </c>
      <c r="L34" s="15">
        <v>6068</v>
      </c>
    </row>
    <row r="35" spans="1:12" ht="13.5" customHeight="1">
      <c r="A35" s="33" t="s">
        <v>29</v>
      </c>
      <c r="B35" s="33"/>
      <c r="C35" s="17">
        <f>SUM(C36:C43)</f>
        <v>12453</v>
      </c>
      <c r="D35" s="18">
        <f>SUM(D36:D43)</f>
        <v>66971</v>
      </c>
      <c r="E35" s="18">
        <f>SUM(E36:E43)</f>
        <v>32956</v>
      </c>
      <c r="F35" s="18">
        <f>SUM(F36:F43)</f>
        <v>34015</v>
      </c>
      <c r="H35" s="1" t="s">
        <v>85</v>
      </c>
      <c r="I35" s="19">
        <v>1541</v>
      </c>
      <c r="J35" s="15">
        <f t="shared" si="0"/>
        <v>8613</v>
      </c>
      <c r="K35" s="15">
        <v>4234</v>
      </c>
      <c r="L35" s="15">
        <v>4379</v>
      </c>
    </row>
    <row r="36" spans="2:12" ht="13.5" customHeight="1">
      <c r="B36" s="1" t="s">
        <v>86</v>
      </c>
      <c r="C36" s="19">
        <v>1259</v>
      </c>
      <c r="D36" s="15">
        <f aca="true" t="shared" si="3" ref="D36:D43">SUM(E36:F36)</f>
        <v>7062</v>
      </c>
      <c r="E36" s="15">
        <v>3384</v>
      </c>
      <c r="F36" s="15">
        <v>3678</v>
      </c>
      <c r="I36" s="19"/>
      <c r="J36" s="15" t="s">
        <v>57</v>
      </c>
      <c r="K36" s="15"/>
      <c r="L36" s="15"/>
    </row>
    <row r="37" spans="2:12" ht="13.5" customHeight="1">
      <c r="B37" s="1" t="s">
        <v>87</v>
      </c>
      <c r="C37" s="19">
        <v>1713</v>
      </c>
      <c r="D37" s="15">
        <f t="shared" si="3"/>
        <v>8749</v>
      </c>
      <c r="E37" s="15">
        <v>4304</v>
      </c>
      <c r="F37" s="15">
        <v>4445</v>
      </c>
      <c r="G37" s="33" t="s">
        <v>35</v>
      </c>
      <c r="H37" s="33"/>
      <c r="I37" s="17">
        <f>SUM(I38:I43)</f>
        <v>19575</v>
      </c>
      <c r="J37" s="18">
        <f>SUM(J38:J43)</f>
        <v>94698</v>
      </c>
      <c r="K37" s="18">
        <f>SUM(K38:K43)</f>
        <v>45655</v>
      </c>
      <c r="L37" s="18">
        <f>SUM(L38:L43)</f>
        <v>49043</v>
      </c>
    </row>
    <row r="38" spans="2:12" ht="13.5" customHeight="1">
      <c r="B38" s="1" t="s">
        <v>88</v>
      </c>
      <c r="C38" s="19">
        <v>948</v>
      </c>
      <c r="D38" s="15">
        <f t="shared" si="3"/>
        <v>4750</v>
      </c>
      <c r="E38" s="15">
        <v>2330</v>
      </c>
      <c r="F38" s="15">
        <v>2420</v>
      </c>
      <c r="H38" s="1" t="s">
        <v>89</v>
      </c>
      <c r="I38" s="19">
        <v>2138</v>
      </c>
      <c r="J38" s="15">
        <f t="shared" si="0"/>
        <v>11356</v>
      </c>
      <c r="K38" s="15">
        <v>5604</v>
      </c>
      <c r="L38" s="15">
        <v>5752</v>
      </c>
    </row>
    <row r="39" spans="2:12" ht="13.5" customHeight="1">
      <c r="B39" s="1" t="s">
        <v>90</v>
      </c>
      <c r="C39" s="19">
        <v>1919</v>
      </c>
      <c r="D39" s="15">
        <f t="shared" si="3"/>
        <v>9868</v>
      </c>
      <c r="E39" s="15">
        <v>4985</v>
      </c>
      <c r="F39" s="15">
        <v>4883</v>
      </c>
      <c r="H39" s="1" t="s">
        <v>91</v>
      </c>
      <c r="I39" s="19">
        <v>3125</v>
      </c>
      <c r="J39" s="15">
        <f t="shared" si="0"/>
        <v>16383</v>
      </c>
      <c r="K39" s="15">
        <v>7934</v>
      </c>
      <c r="L39" s="15">
        <v>8449</v>
      </c>
    </row>
    <row r="40" spans="2:12" ht="13.5" customHeight="1">
      <c r="B40" s="1" t="s">
        <v>92</v>
      </c>
      <c r="C40" s="19">
        <v>1026</v>
      </c>
      <c r="D40" s="15">
        <f t="shared" si="3"/>
        <v>5311</v>
      </c>
      <c r="E40" s="15">
        <v>2619</v>
      </c>
      <c r="F40" s="15">
        <v>2692</v>
      </c>
      <c r="H40" s="1" t="s">
        <v>93</v>
      </c>
      <c r="I40" s="19">
        <v>1751</v>
      </c>
      <c r="J40" s="15">
        <f t="shared" si="0"/>
        <v>8488</v>
      </c>
      <c r="K40" s="15">
        <v>4095</v>
      </c>
      <c r="L40" s="15">
        <v>4393</v>
      </c>
    </row>
    <row r="41" spans="2:12" ht="13.5" customHeight="1">
      <c r="B41" s="1" t="s">
        <v>94</v>
      </c>
      <c r="C41" s="19">
        <v>1667</v>
      </c>
      <c r="D41" s="15">
        <f t="shared" si="3"/>
        <v>8687</v>
      </c>
      <c r="E41" s="15">
        <v>4279</v>
      </c>
      <c r="F41" s="15">
        <v>4408</v>
      </c>
      <c r="H41" s="1" t="s">
        <v>95</v>
      </c>
      <c r="I41" s="19">
        <v>5954</v>
      </c>
      <c r="J41" s="15">
        <f t="shared" si="0"/>
        <v>27515</v>
      </c>
      <c r="K41" s="15">
        <v>13302</v>
      </c>
      <c r="L41" s="15">
        <v>14213</v>
      </c>
    </row>
    <row r="42" spans="2:12" ht="13.5" customHeight="1">
      <c r="B42" s="1" t="s">
        <v>96</v>
      </c>
      <c r="C42" s="19">
        <v>922</v>
      </c>
      <c r="D42" s="15">
        <f t="shared" si="3"/>
        <v>4734</v>
      </c>
      <c r="E42" s="15">
        <v>2345</v>
      </c>
      <c r="F42" s="15">
        <v>2389</v>
      </c>
      <c r="H42" s="1" t="s">
        <v>97</v>
      </c>
      <c r="I42" s="19">
        <v>4444</v>
      </c>
      <c r="J42" s="15">
        <f t="shared" si="0"/>
        <v>20965</v>
      </c>
      <c r="K42" s="15">
        <v>10052</v>
      </c>
      <c r="L42" s="15">
        <v>10913</v>
      </c>
    </row>
    <row r="43" spans="1:12" ht="13.5" customHeight="1">
      <c r="A43" s="38"/>
      <c r="B43" s="20" t="s">
        <v>98</v>
      </c>
      <c r="C43" s="21">
        <v>2999</v>
      </c>
      <c r="D43" s="22">
        <f t="shared" si="3"/>
        <v>17810</v>
      </c>
      <c r="E43" s="22">
        <v>8710</v>
      </c>
      <c r="F43" s="22">
        <v>9100</v>
      </c>
      <c r="G43" s="38"/>
      <c r="H43" s="20" t="s">
        <v>99</v>
      </c>
      <c r="I43" s="21">
        <v>2163</v>
      </c>
      <c r="J43" s="22">
        <f t="shared" si="0"/>
        <v>9991</v>
      </c>
      <c r="K43" s="22">
        <v>4668</v>
      </c>
      <c r="L43" s="22">
        <v>5323</v>
      </c>
    </row>
    <row r="44" spans="3:12" ht="13.5" customHeight="1">
      <c r="C44" s="15"/>
      <c r="D44" s="15"/>
      <c r="E44" s="15"/>
      <c r="F44" s="15"/>
      <c r="I44" s="15"/>
      <c r="J44" s="15"/>
      <c r="K44" s="15"/>
      <c r="L44" s="15"/>
    </row>
    <row r="45" spans="3:12" ht="13.5" customHeight="1">
      <c r="C45" s="15"/>
      <c r="D45" s="15"/>
      <c r="E45" s="15"/>
      <c r="F45" s="15"/>
      <c r="I45" s="15"/>
      <c r="J45" s="15"/>
      <c r="K45" s="15"/>
      <c r="L45" s="15"/>
    </row>
    <row r="46" spans="2:8" ht="13.5" customHeight="1">
      <c r="B46" s="1"/>
      <c r="H46" s="1" t="s">
        <v>82</v>
      </c>
    </row>
    <row r="47" ht="13.5" customHeight="1">
      <c r="B47" s="1"/>
    </row>
    <row r="48" ht="13.5" customHeight="1">
      <c r="B48" s="1"/>
    </row>
    <row r="49" ht="13.5" customHeight="1">
      <c r="B49" s="1"/>
    </row>
    <row r="50" ht="13.5" customHeight="1">
      <c r="B50" s="1"/>
    </row>
    <row r="51" spans="2:6" ht="13.5" customHeight="1">
      <c r="B51" s="39"/>
      <c r="C51" s="40"/>
      <c r="D51" s="40"/>
      <c r="E51" s="40"/>
      <c r="F51" s="40"/>
    </row>
    <row r="52" spans="2:6" ht="13.5" customHeight="1">
      <c r="B52" s="39"/>
      <c r="C52" s="40"/>
      <c r="D52" s="40"/>
      <c r="E52" s="40"/>
      <c r="F52" s="40"/>
    </row>
    <row r="53" spans="2:6" ht="13.5" customHeight="1">
      <c r="B53" s="39"/>
      <c r="C53" s="40"/>
      <c r="D53" s="40"/>
      <c r="E53" s="40"/>
      <c r="F53" s="40"/>
    </row>
    <row r="54" spans="2:6" ht="13.5" customHeight="1">
      <c r="B54" s="39"/>
      <c r="C54" s="40"/>
      <c r="D54" s="40"/>
      <c r="E54" s="40"/>
      <c r="F54" s="40"/>
    </row>
    <row r="55" spans="2:6" ht="13.5" customHeight="1">
      <c r="B55" s="39"/>
      <c r="C55" s="40"/>
      <c r="D55" s="40"/>
      <c r="E55" s="40"/>
      <c r="F55" s="40"/>
    </row>
    <row r="56" spans="2:6" ht="13.5" customHeight="1">
      <c r="B56" s="39"/>
      <c r="C56" s="40"/>
      <c r="D56" s="40"/>
      <c r="E56" s="40"/>
      <c r="F56" s="40"/>
    </row>
    <row r="57" spans="2:6" ht="13.5" customHeight="1">
      <c r="B57" s="39"/>
      <c r="C57" s="40"/>
      <c r="D57" s="40"/>
      <c r="E57" s="40"/>
      <c r="F57" s="40"/>
    </row>
    <row r="58" spans="2:6" ht="13.5" customHeight="1">
      <c r="B58" s="39"/>
      <c r="C58" s="40"/>
      <c r="D58" s="40"/>
      <c r="E58" s="40"/>
      <c r="F58" s="40"/>
    </row>
    <row r="59" spans="2:6" ht="13.5" customHeight="1">
      <c r="B59" s="24"/>
      <c r="C59" s="40"/>
      <c r="D59" s="40"/>
      <c r="E59" s="40"/>
      <c r="F59" s="40"/>
    </row>
    <row r="60" spans="2:6" ht="13.5" customHeight="1">
      <c r="B60" s="40"/>
      <c r="C60" s="40"/>
      <c r="D60" s="40"/>
      <c r="E60" s="40"/>
      <c r="F60" s="40"/>
    </row>
    <row r="61" spans="2:6" ht="13.5" customHeight="1">
      <c r="B61" s="40"/>
      <c r="C61" s="40"/>
      <c r="D61" s="40"/>
      <c r="E61" s="40"/>
      <c r="F61" s="40"/>
    </row>
    <row r="62" spans="2:6" ht="13.5" customHeight="1">
      <c r="B62" s="40"/>
      <c r="C62" s="40"/>
      <c r="D62" s="40"/>
      <c r="E62" s="40"/>
      <c r="F62" s="40"/>
    </row>
  </sheetData>
  <sheetProtection/>
  <mergeCells count="21">
    <mergeCell ref="G37:H37"/>
    <mergeCell ref="G20:H20"/>
    <mergeCell ref="A22:B22"/>
    <mergeCell ref="G24:H24"/>
    <mergeCell ref="A30:B30"/>
    <mergeCell ref="G31:H31"/>
    <mergeCell ref="A35:B35"/>
    <mergeCell ref="A5:B5"/>
    <mergeCell ref="G5:H5"/>
    <mergeCell ref="A10:B10"/>
    <mergeCell ref="G15:H15"/>
    <mergeCell ref="A17:B17"/>
    <mergeCell ref="A18:B18"/>
    <mergeCell ref="C2:E2"/>
    <mergeCell ref="I2:K2"/>
    <mergeCell ref="A3:B4"/>
    <mergeCell ref="C3:C4"/>
    <mergeCell ref="D3:F3"/>
    <mergeCell ref="G3:H4"/>
    <mergeCell ref="I3:I4"/>
    <mergeCell ref="J3:L3"/>
  </mergeCells>
  <printOptions/>
  <pageMargins left="0.787" right="0.787" top="0.984" bottom="0.984" header="0.512" footer="0.512"/>
  <pageSetup orientation="portrait" paperSize="9" scale="9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2009-07-31T04:55:10Z</dcterms:created>
  <dcterms:modified xsi:type="dcterms:W3CDTF">2009-07-31T04:55:18Z</dcterms:modified>
  <cp:category/>
  <cp:version/>
  <cp:contentType/>
  <cp:contentStatus/>
</cp:coreProperties>
</file>