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7(5)-1" sheetId="1" r:id="rId1"/>
    <sheet name="77(5)-2" sheetId="2" r:id="rId2"/>
    <sheet name="77(5)-3" sheetId="3" r:id="rId3"/>
  </sheets>
  <externalReferences>
    <externalReference r:id="rId6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<sst xmlns="http://schemas.openxmlformats.org/spreadsheetml/2006/main" count="204" uniqueCount="59">
  <si>
    <t>産              業              別              従              業              者              数</t>
  </si>
  <si>
    <t>製　　　                   造        　　　           卸　 　          （総   括）</t>
  </si>
  <si>
    <t>総　　数</t>
  </si>
  <si>
    <t xml:space="preserve">食料品    </t>
  </si>
  <si>
    <t>繊維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</si>
  <si>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</si>
  <si>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</si>
  <si>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</si>
  <si>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</si>
  <si>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</si>
  <si>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>化学</t>
  </si>
  <si>
    <t>石油及          石炭製品          製造業</t>
  </si>
  <si>
    <t>ゴム製品</t>
  </si>
  <si>
    <t>皮革及    同製品    製造業</t>
  </si>
  <si>
    <t xml:space="preserve">窯業及    土石製品   製造業      </t>
  </si>
  <si>
    <t>鉄鋼業</t>
  </si>
  <si>
    <t>非鉄金属</t>
  </si>
  <si>
    <t>金属製品</t>
  </si>
  <si>
    <t xml:space="preserve">機械      </t>
  </si>
  <si>
    <t>電気      機械器具    製造業</t>
  </si>
  <si>
    <t>輸送用    機械器具   製造業</t>
  </si>
  <si>
    <t>計量器測定器、測    量機械、医療機械     理化学機械、光学     機械及時計製造業</t>
  </si>
  <si>
    <t>その他の</t>
  </si>
  <si>
    <t>の他の</t>
  </si>
  <si>
    <t>製造業</t>
  </si>
  <si>
    <t>工業</t>
  </si>
  <si>
    <t>繊維製品</t>
  </si>
  <si>
    <t>製造業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</si>
  <si>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</si>
  <si>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</si>
  <si>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</si>
  <si>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</si>
  <si>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</si>
  <si>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</si>
  <si>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</si>
  <si>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</si>
  <si>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</si>
  <si>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Ｘ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</si>
  <si>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</si>
  <si>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</si>
  <si>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</si>
  <si>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</si>
  <si>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</si>
  <si>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</si>
  <si>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</si>
  <si>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</si>
  <si>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</si>
  <si>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</si>
  <si>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</si>
  <si>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</si>
  <si>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</si>
  <si>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</si>
  <si>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</si>
  <si>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</si>
  <si>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</si>
  <si>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                   造　　　                   卸　     　（従業者４人以上を使用する工場）</t>
  </si>
  <si>
    <t>機械</t>
  </si>
  <si>
    <t xml:space="preserve">       製　　　                   造　　　                   卸　 　          （従業者３人以下を使用する工場）</t>
  </si>
  <si>
    <t xml:space="preserve">金属製品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</si>
</sst>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6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/>
    </xf>
    <xf numFmtId="0" fontId="0" fillId="0" borderId="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horizontal="distributed" vertical="top"/>
    </xf>
    <xf numFmtId="0" fontId="0" fillId="0" borderId="21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176" fontId="21" fillId="0" borderId="25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26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18" xfId="0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Border="1" applyAlignment="1">
      <alignment/>
    </xf>
    <xf numFmtId="0" fontId="21" fillId="0" borderId="18" xfId="0" applyFont="1" applyBorder="1" applyAlignment="1">
      <alignment horizontal="distributed" vertical="center"/>
    </xf>
    <xf numFmtId="176" fontId="21" fillId="0" borderId="17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18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176" fontId="0" fillId="0" borderId="28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47625</xdr:rowOff>
    </xdr:from>
    <xdr:to>
      <xdr:col>1</xdr:col>
      <xdr:colOff>133350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5905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0</xdr:col>
      <xdr:colOff>714375</xdr:colOff>
      <xdr:row>6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858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1</xdr:col>
      <xdr:colOff>133350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419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4</xdr:row>
      <xdr:rowOff>57150</xdr:rowOff>
    </xdr:from>
    <xdr:to>
      <xdr:col>0</xdr:col>
      <xdr:colOff>714375</xdr:colOff>
      <xdr:row>5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334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1</xdr:col>
      <xdr:colOff>133350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419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0</xdr:col>
      <xdr:colOff>723900</xdr:colOff>
      <xdr:row>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048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7(18)"/>
      <sheetName val="78(1)"/>
      <sheetName val="78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22" ht="12" customHeight="1">
      <c r="A4" s="4"/>
      <c r="B4" s="5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9" t="s">
        <v>7</v>
      </c>
      <c r="H4" s="8" t="s">
        <v>8</v>
      </c>
      <c r="I4" s="9" t="s">
        <v>9</v>
      </c>
      <c r="J4" s="6" t="s">
        <v>10</v>
      </c>
      <c r="K4" s="10" t="s">
        <v>11</v>
      </c>
      <c r="L4" s="11" t="s">
        <v>12</v>
      </c>
      <c r="M4" s="9" t="s">
        <v>13</v>
      </c>
      <c r="N4" s="9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9" t="s">
        <v>19</v>
      </c>
      <c r="T4" s="9" t="s">
        <v>20</v>
      </c>
      <c r="U4" s="9" t="s">
        <v>21</v>
      </c>
      <c r="V4" s="12" t="s">
        <v>22</v>
      </c>
    </row>
    <row r="5" spans="1:22" ht="12" customHeight="1">
      <c r="A5" s="13"/>
      <c r="B5" s="14"/>
      <c r="C5" s="15"/>
      <c r="D5" s="15"/>
      <c r="E5" s="16" t="s">
        <v>23</v>
      </c>
      <c r="F5" s="17"/>
      <c r="G5" s="18"/>
      <c r="H5" s="17"/>
      <c r="I5" s="18"/>
      <c r="J5" s="15"/>
      <c r="K5" s="19"/>
      <c r="L5" s="20"/>
      <c r="M5" s="18"/>
      <c r="N5" s="18"/>
      <c r="O5" s="15"/>
      <c r="P5" s="15"/>
      <c r="Q5" s="15"/>
      <c r="R5" s="15"/>
      <c r="S5" s="18"/>
      <c r="T5" s="18"/>
      <c r="U5" s="18"/>
      <c r="V5" s="21"/>
    </row>
    <row r="6" spans="1:22" ht="12" customHeight="1">
      <c r="A6" s="13"/>
      <c r="B6" s="14"/>
      <c r="C6" s="15" t="s">
        <v>24</v>
      </c>
      <c r="D6" s="15" t="s">
        <v>25</v>
      </c>
      <c r="E6" s="16" t="s">
        <v>26</v>
      </c>
      <c r="F6" s="17"/>
      <c r="G6" s="18"/>
      <c r="H6" s="17"/>
      <c r="I6" s="18"/>
      <c r="J6" s="15" t="s">
        <v>25</v>
      </c>
      <c r="K6" s="19"/>
      <c r="L6" s="20" t="s">
        <v>24</v>
      </c>
      <c r="M6" s="18"/>
      <c r="N6" s="18"/>
      <c r="O6" s="15"/>
      <c r="P6" s="15" t="s">
        <v>24</v>
      </c>
      <c r="Q6" s="15" t="s">
        <v>24</v>
      </c>
      <c r="R6" s="15" t="s">
        <v>24</v>
      </c>
      <c r="S6" s="18"/>
      <c r="T6" s="18"/>
      <c r="U6" s="18"/>
      <c r="V6" s="21" t="s">
        <v>24</v>
      </c>
    </row>
    <row r="7" spans="1:22" ht="12" customHeight="1">
      <c r="A7" s="22"/>
      <c r="B7" s="23"/>
      <c r="C7" s="24"/>
      <c r="D7" s="24"/>
      <c r="E7" s="25" t="s">
        <v>27</v>
      </c>
      <c r="F7" s="26"/>
      <c r="G7" s="27"/>
      <c r="H7" s="26"/>
      <c r="I7" s="27"/>
      <c r="J7" s="24"/>
      <c r="K7" s="28"/>
      <c r="L7" s="29"/>
      <c r="M7" s="27"/>
      <c r="N7" s="27"/>
      <c r="O7" s="24"/>
      <c r="P7" s="24"/>
      <c r="Q7" s="24"/>
      <c r="R7" s="24"/>
      <c r="S7" s="27"/>
      <c r="T7" s="27"/>
      <c r="U7" s="27"/>
      <c r="V7" s="30"/>
    </row>
    <row r="8" spans="1:22" s="37" customFormat="1" ht="12" customHeight="1">
      <c r="A8" s="31" t="s">
        <v>28</v>
      </c>
      <c r="B8" s="32">
        <f>B10+B24</f>
        <v>40238</v>
      </c>
      <c r="C8" s="33">
        <f aca="true" t="shared" si="0" ref="C8:V8">C10+C24</f>
        <v>10197</v>
      </c>
      <c r="D8" s="33">
        <f t="shared" si="0"/>
        <v>2700</v>
      </c>
      <c r="E8" s="33">
        <f t="shared" si="0"/>
        <v>126</v>
      </c>
      <c r="F8" s="33">
        <f t="shared" si="0"/>
        <v>8807</v>
      </c>
      <c r="G8" s="33">
        <f t="shared" si="0"/>
        <v>1427</v>
      </c>
      <c r="H8" s="33">
        <f t="shared" si="0"/>
        <v>1485</v>
      </c>
      <c r="I8" s="33">
        <f t="shared" si="0"/>
        <v>1863</v>
      </c>
      <c r="J8" s="33">
        <f t="shared" si="0"/>
        <v>1872</v>
      </c>
      <c r="K8" s="34">
        <f t="shared" si="0"/>
        <v>98</v>
      </c>
      <c r="L8" s="34">
        <f t="shared" si="0"/>
        <v>78</v>
      </c>
      <c r="M8" s="35">
        <f t="shared" si="0"/>
        <v>30</v>
      </c>
      <c r="N8" s="36">
        <f t="shared" si="0"/>
        <v>3578</v>
      </c>
      <c r="O8" s="36">
        <f t="shared" si="0"/>
        <v>514</v>
      </c>
      <c r="P8" s="36">
        <f t="shared" si="0"/>
        <v>2867</v>
      </c>
      <c r="Q8" s="36">
        <f t="shared" si="0"/>
        <v>772</v>
      </c>
      <c r="R8" s="36">
        <f t="shared" si="0"/>
        <v>1644</v>
      </c>
      <c r="S8" s="36">
        <f t="shared" si="0"/>
        <v>4</v>
      </c>
      <c r="T8" s="36">
        <f t="shared" si="0"/>
        <v>837</v>
      </c>
      <c r="U8" s="36">
        <f t="shared" si="0"/>
        <v>30</v>
      </c>
      <c r="V8" s="36">
        <f t="shared" si="0"/>
        <v>1309</v>
      </c>
    </row>
    <row r="9" spans="1:22" ht="12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1"/>
      <c r="O9" s="41"/>
      <c r="P9" s="41"/>
      <c r="Q9" s="41"/>
      <c r="R9" s="41"/>
      <c r="S9" s="40"/>
      <c r="T9" s="41"/>
      <c r="U9" s="41"/>
      <c r="V9" s="41"/>
    </row>
    <row r="10" spans="1:22" s="37" customFormat="1" ht="12" customHeight="1">
      <c r="A10" s="42" t="s">
        <v>29</v>
      </c>
      <c r="B10" s="43">
        <f aca="true" t="shared" si="1" ref="B10:V10">SUM(B12:B22)</f>
        <v>30051</v>
      </c>
      <c r="C10" s="33">
        <f t="shared" si="1"/>
        <v>7247</v>
      </c>
      <c r="D10" s="33">
        <f t="shared" si="1"/>
        <v>2594</v>
      </c>
      <c r="E10" s="33">
        <f t="shared" si="1"/>
        <v>126</v>
      </c>
      <c r="F10" s="33">
        <f t="shared" si="1"/>
        <v>6312</v>
      </c>
      <c r="G10" s="33">
        <v>1207</v>
      </c>
      <c r="H10" s="33">
        <f t="shared" si="1"/>
        <v>1441</v>
      </c>
      <c r="I10" s="33">
        <f t="shared" si="1"/>
        <v>1728</v>
      </c>
      <c r="J10" s="33">
        <f t="shared" si="1"/>
        <v>1280</v>
      </c>
      <c r="K10" s="33">
        <f t="shared" si="1"/>
        <v>92</v>
      </c>
      <c r="L10" s="33">
        <f t="shared" si="1"/>
        <v>78</v>
      </c>
      <c r="M10" s="33">
        <f t="shared" si="1"/>
        <v>30</v>
      </c>
      <c r="N10" s="36">
        <f>SUM(N12:N22)</f>
        <v>2583</v>
      </c>
      <c r="O10" s="36">
        <f t="shared" si="1"/>
        <v>511</v>
      </c>
      <c r="P10" s="36">
        <f t="shared" si="1"/>
        <v>755</v>
      </c>
      <c r="Q10" s="36">
        <v>699</v>
      </c>
      <c r="R10" s="36">
        <f t="shared" si="1"/>
        <v>1599</v>
      </c>
      <c r="S10" s="36">
        <f t="shared" si="1"/>
        <v>4</v>
      </c>
      <c r="T10" s="36">
        <f t="shared" si="1"/>
        <v>719</v>
      </c>
      <c r="U10" s="36">
        <f t="shared" si="1"/>
        <v>30</v>
      </c>
      <c r="V10" s="36">
        <f t="shared" si="1"/>
        <v>1016</v>
      </c>
    </row>
    <row r="11" spans="1:22" ht="12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4"/>
      <c r="M11" s="41"/>
      <c r="N11" s="41"/>
      <c r="O11" s="41"/>
      <c r="P11" s="41"/>
      <c r="Q11" s="41"/>
      <c r="R11" s="41"/>
      <c r="S11" s="40"/>
      <c r="T11" s="41"/>
      <c r="U11" s="40"/>
      <c r="V11" s="41"/>
    </row>
    <row r="12" spans="1:22" s="51" customFormat="1" ht="12" customHeight="1">
      <c r="A12" s="45" t="s">
        <v>30</v>
      </c>
      <c r="B12" s="46">
        <f>SUM(C12:V12)</f>
        <v>7568</v>
      </c>
      <c r="C12" s="47">
        <v>1677</v>
      </c>
      <c r="D12" s="47">
        <v>1202</v>
      </c>
      <c r="E12" s="47">
        <v>91</v>
      </c>
      <c r="F12" s="47">
        <v>580</v>
      </c>
      <c r="G12" s="47">
        <v>362</v>
      </c>
      <c r="H12" s="47">
        <v>355</v>
      </c>
      <c r="I12" s="47">
        <v>876</v>
      </c>
      <c r="J12" s="47">
        <v>63</v>
      </c>
      <c r="K12" s="48">
        <v>16</v>
      </c>
      <c r="L12" s="48">
        <v>69</v>
      </c>
      <c r="M12" s="49">
        <v>6</v>
      </c>
      <c r="N12" s="50">
        <v>388</v>
      </c>
      <c r="O12" s="50">
        <v>72</v>
      </c>
      <c r="P12" s="50">
        <v>701</v>
      </c>
      <c r="Q12" s="50">
        <v>263</v>
      </c>
      <c r="R12" s="50">
        <v>595</v>
      </c>
      <c r="S12" s="49">
        <v>0</v>
      </c>
      <c r="T12" s="49">
        <v>17</v>
      </c>
      <c r="U12" s="49">
        <v>3</v>
      </c>
      <c r="V12" s="50">
        <v>232</v>
      </c>
    </row>
    <row r="13" spans="1:22" s="51" customFormat="1" ht="12" customHeight="1">
      <c r="A13" s="45" t="s">
        <v>31</v>
      </c>
      <c r="B13" s="46">
        <f aca="true" t="shared" si="2" ref="B13:B22">SUM(C13:V13)</f>
        <v>3450</v>
      </c>
      <c r="C13" s="47">
        <v>1314</v>
      </c>
      <c r="D13" s="47">
        <v>10</v>
      </c>
      <c r="E13" s="47">
        <v>29</v>
      </c>
      <c r="F13" s="47">
        <v>892</v>
      </c>
      <c r="G13" s="47">
        <v>158</v>
      </c>
      <c r="H13" s="47">
        <v>121</v>
      </c>
      <c r="I13" s="47">
        <v>386</v>
      </c>
      <c r="J13" s="47">
        <v>56</v>
      </c>
      <c r="K13" s="48">
        <v>19</v>
      </c>
      <c r="L13" s="47">
        <v>3</v>
      </c>
      <c r="M13" s="49">
        <v>24</v>
      </c>
      <c r="N13" s="50">
        <v>68</v>
      </c>
      <c r="O13" s="50">
        <v>0</v>
      </c>
      <c r="P13" s="49">
        <v>0</v>
      </c>
      <c r="Q13" s="50">
        <v>110</v>
      </c>
      <c r="R13" s="50">
        <v>14</v>
      </c>
      <c r="S13" s="50">
        <v>4</v>
      </c>
      <c r="T13" s="50">
        <v>8</v>
      </c>
      <c r="U13" s="49">
        <v>0</v>
      </c>
      <c r="V13" s="50">
        <v>234</v>
      </c>
    </row>
    <row r="14" spans="1:22" s="51" customFormat="1" ht="12" customHeight="1">
      <c r="A14" s="45" t="s">
        <v>32</v>
      </c>
      <c r="B14" s="46">
        <f t="shared" si="2"/>
        <v>3634</v>
      </c>
      <c r="C14" s="47">
        <v>819</v>
      </c>
      <c r="D14" s="47">
        <v>952</v>
      </c>
      <c r="E14" s="48">
        <v>6</v>
      </c>
      <c r="F14" s="47">
        <v>621</v>
      </c>
      <c r="G14" s="47">
        <v>128</v>
      </c>
      <c r="H14" s="47">
        <v>16</v>
      </c>
      <c r="I14" s="47">
        <v>146</v>
      </c>
      <c r="J14" s="48">
        <v>32</v>
      </c>
      <c r="K14" s="48">
        <v>42</v>
      </c>
      <c r="L14" s="47">
        <v>0</v>
      </c>
      <c r="M14" s="50">
        <v>0</v>
      </c>
      <c r="N14" s="50">
        <v>226</v>
      </c>
      <c r="O14" s="50">
        <v>400</v>
      </c>
      <c r="P14" s="50">
        <v>0</v>
      </c>
      <c r="Q14" s="50">
        <v>79</v>
      </c>
      <c r="R14" s="50">
        <v>55</v>
      </c>
      <c r="S14" s="50">
        <v>0</v>
      </c>
      <c r="T14" s="50">
        <v>0</v>
      </c>
      <c r="U14" s="49">
        <v>27</v>
      </c>
      <c r="V14" s="50">
        <v>85</v>
      </c>
    </row>
    <row r="15" spans="1:22" s="51" customFormat="1" ht="12" customHeight="1">
      <c r="A15" s="45" t="s">
        <v>33</v>
      </c>
      <c r="B15" s="46">
        <f t="shared" si="2"/>
        <v>3737</v>
      </c>
      <c r="C15" s="47">
        <v>684</v>
      </c>
      <c r="D15" s="47">
        <v>184</v>
      </c>
      <c r="E15" s="47">
        <v>0</v>
      </c>
      <c r="F15" s="47">
        <v>2158</v>
      </c>
      <c r="G15" s="47">
        <v>295</v>
      </c>
      <c r="H15" s="47">
        <v>3</v>
      </c>
      <c r="I15" s="47">
        <v>66</v>
      </c>
      <c r="J15" s="48">
        <v>16</v>
      </c>
      <c r="K15" s="48">
        <v>9</v>
      </c>
      <c r="L15" s="47">
        <v>0</v>
      </c>
      <c r="M15" s="50">
        <v>0</v>
      </c>
      <c r="N15" s="50">
        <v>50</v>
      </c>
      <c r="O15" s="49">
        <v>0</v>
      </c>
      <c r="P15" s="50">
        <v>0</v>
      </c>
      <c r="Q15" s="50">
        <v>115</v>
      </c>
      <c r="R15" s="50">
        <v>20</v>
      </c>
      <c r="S15" s="50">
        <v>0</v>
      </c>
      <c r="T15" s="49">
        <v>0</v>
      </c>
      <c r="U15" s="49">
        <v>0</v>
      </c>
      <c r="V15" s="50">
        <v>137</v>
      </c>
    </row>
    <row r="16" spans="1:22" s="51" customFormat="1" ht="12" customHeight="1">
      <c r="A16" s="45" t="s">
        <v>34</v>
      </c>
      <c r="B16" s="46">
        <f t="shared" si="2"/>
        <v>3298</v>
      </c>
      <c r="C16" s="47">
        <v>412</v>
      </c>
      <c r="D16" s="47">
        <v>0</v>
      </c>
      <c r="E16" s="47">
        <v>0</v>
      </c>
      <c r="F16" s="47">
        <v>1036</v>
      </c>
      <c r="G16" s="47">
        <v>111</v>
      </c>
      <c r="H16" s="47">
        <v>715</v>
      </c>
      <c r="I16" s="47">
        <v>105</v>
      </c>
      <c r="J16" s="48">
        <v>9</v>
      </c>
      <c r="K16" s="47">
        <v>0</v>
      </c>
      <c r="L16" s="47">
        <v>0</v>
      </c>
      <c r="M16" s="50">
        <v>0</v>
      </c>
      <c r="N16" s="50">
        <v>473</v>
      </c>
      <c r="O16" s="49">
        <v>10</v>
      </c>
      <c r="P16" s="50">
        <v>0</v>
      </c>
      <c r="Q16" s="50">
        <v>26</v>
      </c>
      <c r="R16" s="50">
        <v>120</v>
      </c>
      <c r="S16" s="50">
        <v>0</v>
      </c>
      <c r="T16" s="50">
        <v>261</v>
      </c>
      <c r="U16" s="50">
        <v>0</v>
      </c>
      <c r="V16" s="50">
        <v>20</v>
      </c>
    </row>
    <row r="17" spans="1:22" s="51" customFormat="1" ht="12" customHeight="1">
      <c r="A17" s="45" t="s">
        <v>35</v>
      </c>
      <c r="B17" s="46">
        <f t="shared" si="2"/>
        <v>2969</v>
      </c>
      <c r="C17" s="47">
        <v>1302</v>
      </c>
      <c r="D17" s="47">
        <v>218</v>
      </c>
      <c r="E17" s="47">
        <v>0</v>
      </c>
      <c r="F17" s="47">
        <v>203</v>
      </c>
      <c r="G17" s="47">
        <v>67</v>
      </c>
      <c r="H17" s="47">
        <v>11</v>
      </c>
      <c r="I17" s="47">
        <v>42</v>
      </c>
      <c r="J17" s="47">
        <v>73</v>
      </c>
      <c r="K17" s="47">
        <v>0</v>
      </c>
      <c r="L17" s="47">
        <v>6</v>
      </c>
      <c r="M17" s="50">
        <v>0</v>
      </c>
      <c r="N17" s="50">
        <v>40</v>
      </c>
      <c r="O17" s="49">
        <v>15</v>
      </c>
      <c r="P17" s="50">
        <v>37</v>
      </c>
      <c r="Q17" s="50">
        <v>63</v>
      </c>
      <c r="R17" s="50">
        <v>489</v>
      </c>
      <c r="S17" s="49">
        <v>0</v>
      </c>
      <c r="T17" s="50">
        <v>367</v>
      </c>
      <c r="U17" s="50">
        <v>0</v>
      </c>
      <c r="V17" s="50">
        <v>36</v>
      </c>
    </row>
    <row r="18" spans="1:22" s="51" customFormat="1" ht="12" customHeight="1">
      <c r="A18" s="45" t="s">
        <v>36</v>
      </c>
      <c r="B18" s="46">
        <v>2177</v>
      </c>
      <c r="C18" s="47">
        <v>281</v>
      </c>
      <c r="D18" s="47">
        <v>0</v>
      </c>
      <c r="E18" s="47">
        <v>0</v>
      </c>
      <c r="F18" s="47">
        <v>121</v>
      </c>
      <c r="G18" s="48">
        <v>24</v>
      </c>
      <c r="H18" s="47">
        <v>23</v>
      </c>
      <c r="I18" s="48">
        <v>28</v>
      </c>
      <c r="J18" s="47">
        <v>183</v>
      </c>
      <c r="K18" s="47">
        <v>0</v>
      </c>
      <c r="L18" s="47">
        <v>0</v>
      </c>
      <c r="M18" s="50">
        <v>0</v>
      </c>
      <c r="N18" s="50">
        <v>1203</v>
      </c>
      <c r="O18" s="49">
        <v>14</v>
      </c>
      <c r="P18" s="50">
        <v>0</v>
      </c>
      <c r="Q18" s="49" t="s">
        <v>37</v>
      </c>
      <c r="R18" s="50">
        <v>230</v>
      </c>
      <c r="S18" s="50">
        <v>0</v>
      </c>
      <c r="T18" s="50">
        <v>63</v>
      </c>
      <c r="U18" s="50">
        <v>0</v>
      </c>
      <c r="V18" s="50">
        <v>5</v>
      </c>
    </row>
    <row r="19" spans="1:22" s="51" customFormat="1" ht="12" customHeight="1">
      <c r="A19" s="45" t="s">
        <v>38</v>
      </c>
      <c r="B19" s="46">
        <f t="shared" si="2"/>
        <v>638</v>
      </c>
      <c r="C19" s="47">
        <v>157</v>
      </c>
      <c r="D19" s="47">
        <v>0</v>
      </c>
      <c r="E19" s="47">
        <v>0</v>
      </c>
      <c r="F19" s="47">
        <v>306</v>
      </c>
      <c r="G19" s="47">
        <v>33</v>
      </c>
      <c r="H19" s="47">
        <v>20</v>
      </c>
      <c r="I19" s="47">
        <v>35</v>
      </c>
      <c r="J19" s="47">
        <v>0</v>
      </c>
      <c r="K19" s="47">
        <v>0</v>
      </c>
      <c r="L19" s="47">
        <v>0</v>
      </c>
      <c r="M19" s="50">
        <v>0</v>
      </c>
      <c r="N19" s="50">
        <v>32</v>
      </c>
      <c r="O19" s="50">
        <v>0</v>
      </c>
      <c r="P19" s="50">
        <v>0</v>
      </c>
      <c r="Q19" s="49">
        <v>7</v>
      </c>
      <c r="R19" s="49">
        <v>42</v>
      </c>
      <c r="S19" s="50">
        <v>0</v>
      </c>
      <c r="T19" s="50">
        <v>0</v>
      </c>
      <c r="U19" s="50">
        <v>0</v>
      </c>
      <c r="V19" s="49">
        <v>6</v>
      </c>
    </row>
    <row r="20" spans="1:22" s="51" customFormat="1" ht="12" customHeight="1">
      <c r="A20" s="45" t="s">
        <v>39</v>
      </c>
      <c r="B20" s="46">
        <f t="shared" si="2"/>
        <v>1235</v>
      </c>
      <c r="C20" s="47">
        <v>111</v>
      </c>
      <c r="D20" s="47">
        <v>0</v>
      </c>
      <c r="E20" s="47">
        <v>0</v>
      </c>
      <c r="F20" s="47">
        <v>94</v>
      </c>
      <c r="G20" s="47">
        <v>20</v>
      </c>
      <c r="H20" s="47">
        <v>173</v>
      </c>
      <c r="I20" s="47">
        <v>18</v>
      </c>
      <c r="J20" s="47">
        <v>725</v>
      </c>
      <c r="K20" s="47">
        <v>0</v>
      </c>
      <c r="L20" s="47">
        <v>0</v>
      </c>
      <c r="M20" s="50">
        <v>0</v>
      </c>
      <c r="N20" s="50">
        <v>40</v>
      </c>
      <c r="O20" s="50">
        <v>0</v>
      </c>
      <c r="P20" s="50">
        <v>0</v>
      </c>
      <c r="Q20" s="49">
        <v>9</v>
      </c>
      <c r="R20" s="49">
        <v>22</v>
      </c>
      <c r="S20" s="50">
        <v>0</v>
      </c>
      <c r="T20" s="50">
        <v>0</v>
      </c>
      <c r="U20" s="50">
        <v>0</v>
      </c>
      <c r="V20" s="49">
        <v>23</v>
      </c>
    </row>
    <row r="21" spans="1:22" s="51" customFormat="1" ht="12" customHeight="1">
      <c r="A21" s="45" t="s">
        <v>40</v>
      </c>
      <c r="B21" s="46">
        <v>733</v>
      </c>
      <c r="C21" s="47">
        <v>160</v>
      </c>
      <c r="D21" s="48">
        <v>22</v>
      </c>
      <c r="E21" s="48">
        <v>0</v>
      </c>
      <c r="F21" s="47">
        <v>203</v>
      </c>
      <c r="G21" s="48" t="s">
        <v>37</v>
      </c>
      <c r="H21" s="48">
        <v>4</v>
      </c>
      <c r="I21" s="48">
        <v>13</v>
      </c>
      <c r="J21" s="47">
        <v>106</v>
      </c>
      <c r="K21" s="48">
        <v>6</v>
      </c>
      <c r="L21" s="47">
        <v>0</v>
      </c>
      <c r="M21" s="50">
        <v>0</v>
      </c>
      <c r="N21" s="50">
        <v>50</v>
      </c>
      <c r="O21" s="50">
        <v>0</v>
      </c>
      <c r="P21" s="49">
        <v>17</v>
      </c>
      <c r="Q21" s="49" t="s">
        <v>37</v>
      </c>
      <c r="R21" s="49">
        <v>4</v>
      </c>
      <c r="S21" s="50">
        <v>0</v>
      </c>
      <c r="T21" s="49">
        <v>0</v>
      </c>
      <c r="U21" s="50">
        <v>0</v>
      </c>
      <c r="V21" s="50">
        <v>144</v>
      </c>
    </row>
    <row r="22" spans="1:22" s="51" customFormat="1" ht="12" customHeight="1">
      <c r="A22" s="45" t="s">
        <v>41</v>
      </c>
      <c r="B22" s="46">
        <f t="shared" si="2"/>
        <v>612</v>
      </c>
      <c r="C22" s="47">
        <v>330</v>
      </c>
      <c r="D22" s="48">
        <v>6</v>
      </c>
      <c r="E22" s="47">
        <v>0</v>
      </c>
      <c r="F22" s="47">
        <v>98</v>
      </c>
      <c r="G22" s="47">
        <v>7</v>
      </c>
      <c r="H22" s="48">
        <v>0</v>
      </c>
      <c r="I22" s="47">
        <v>13</v>
      </c>
      <c r="J22" s="48">
        <v>17</v>
      </c>
      <c r="K22" s="47">
        <v>0</v>
      </c>
      <c r="L22" s="47">
        <v>0</v>
      </c>
      <c r="M22" s="49">
        <v>0</v>
      </c>
      <c r="N22" s="50">
        <v>13</v>
      </c>
      <c r="O22" s="50">
        <v>0</v>
      </c>
      <c r="P22" s="50">
        <v>0</v>
      </c>
      <c r="Q22" s="50">
        <v>23</v>
      </c>
      <c r="R22" s="50">
        <v>8</v>
      </c>
      <c r="S22" s="50">
        <v>0</v>
      </c>
      <c r="T22" s="49">
        <v>3</v>
      </c>
      <c r="U22" s="50">
        <v>0</v>
      </c>
      <c r="V22" s="50">
        <v>94</v>
      </c>
    </row>
    <row r="23" spans="1:22" ht="12" customHeight="1">
      <c r="A23" s="45"/>
      <c r="B23" s="47"/>
      <c r="C23" s="47"/>
      <c r="D23" s="48"/>
      <c r="E23" s="47"/>
      <c r="F23" s="47"/>
      <c r="G23" s="47"/>
      <c r="H23" s="48"/>
      <c r="I23" s="47"/>
      <c r="J23" s="48"/>
      <c r="K23" s="47"/>
      <c r="L23" s="39"/>
      <c r="M23" s="41"/>
      <c r="N23" s="41"/>
      <c r="O23" s="41"/>
      <c r="P23" s="41"/>
      <c r="Q23" s="41"/>
      <c r="R23" s="41"/>
      <c r="S23" s="41"/>
      <c r="T23" s="40"/>
      <c r="U23" s="41"/>
      <c r="V23" s="41"/>
    </row>
    <row r="24" spans="1:22" s="37" customFormat="1" ht="12" customHeight="1">
      <c r="A24" s="42" t="s">
        <v>42</v>
      </c>
      <c r="B24" s="33">
        <f>SUM(C24:V24)</f>
        <v>10187</v>
      </c>
      <c r="C24" s="33">
        <f>SUM(C26:C37)</f>
        <v>2950</v>
      </c>
      <c r="D24" s="33">
        <f aca="true" t="shared" si="3" ref="D24:V24">SUM(D26:D37)</f>
        <v>106</v>
      </c>
      <c r="E24" s="33">
        <f t="shared" si="3"/>
        <v>0</v>
      </c>
      <c r="F24" s="33">
        <f t="shared" si="3"/>
        <v>2495</v>
      </c>
      <c r="G24" s="33">
        <v>220</v>
      </c>
      <c r="H24" s="33">
        <f t="shared" si="3"/>
        <v>44</v>
      </c>
      <c r="I24" s="33">
        <f t="shared" si="3"/>
        <v>135</v>
      </c>
      <c r="J24" s="33">
        <f t="shared" si="3"/>
        <v>592</v>
      </c>
      <c r="K24" s="33">
        <f>SUM(K26:K37)</f>
        <v>6</v>
      </c>
      <c r="L24" s="33">
        <f t="shared" si="3"/>
        <v>0</v>
      </c>
      <c r="M24" s="33">
        <f t="shared" si="3"/>
        <v>0</v>
      </c>
      <c r="N24" s="33">
        <f t="shared" si="3"/>
        <v>995</v>
      </c>
      <c r="O24" s="33">
        <f t="shared" si="3"/>
        <v>3</v>
      </c>
      <c r="P24" s="33">
        <f t="shared" si="3"/>
        <v>2112</v>
      </c>
      <c r="Q24" s="33">
        <v>73</v>
      </c>
      <c r="R24" s="33">
        <f t="shared" si="3"/>
        <v>45</v>
      </c>
      <c r="S24" s="33">
        <f t="shared" si="3"/>
        <v>0</v>
      </c>
      <c r="T24" s="33">
        <f t="shared" si="3"/>
        <v>118</v>
      </c>
      <c r="U24" s="33">
        <f t="shared" si="3"/>
        <v>0</v>
      </c>
      <c r="V24" s="33">
        <f t="shared" si="3"/>
        <v>293</v>
      </c>
    </row>
    <row r="25" spans="1:22" ht="12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4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s="51" customFormat="1" ht="12" customHeight="1">
      <c r="A26" s="45" t="s">
        <v>43</v>
      </c>
      <c r="B26" s="46">
        <f>SUM(C26:V26)</f>
        <v>136</v>
      </c>
      <c r="C26" s="47">
        <v>53</v>
      </c>
      <c r="D26" s="48">
        <v>15</v>
      </c>
      <c r="E26" s="47">
        <v>0</v>
      </c>
      <c r="F26" s="47">
        <v>28</v>
      </c>
      <c r="G26" s="47">
        <v>12</v>
      </c>
      <c r="H26" s="47">
        <v>0</v>
      </c>
      <c r="I26" s="48">
        <v>3</v>
      </c>
      <c r="J26" s="48">
        <v>7</v>
      </c>
      <c r="K26" s="47">
        <v>0</v>
      </c>
      <c r="L26" s="52">
        <v>0</v>
      </c>
      <c r="M26" s="50">
        <v>0</v>
      </c>
      <c r="N26" s="50">
        <v>18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</row>
    <row r="27" spans="1:22" s="51" customFormat="1" ht="12" customHeight="1">
      <c r="A27" s="45" t="s">
        <v>44</v>
      </c>
      <c r="B27" s="46">
        <v>801</v>
      </c>
      <c r="C27" s="47">
        <v>312</v>
      </c>
      <c r="D27" s="47">
        <v>6</v>
      </c>
      <c r="E27" s="47">
        <v>0</v>
      </c>
      <c r="F27" s="47">
        <v>245</v>
      </c>
      <c r="G27" s="47">
        <v>4</v>
      </c>
      <c r="H27" s="47">
        <v>0</v>
      </c>
      <c r="I27" s="47">
        <v>21</v>
      </c>
      <c r="J27" s="47">
        <v>79</v>
      </c>
      <c r="K27" s="47">
        <v>0</v>
      </c>
      <c r="L27" s="52">
        <v>0</v>
      </c>
      <c r="M27" s="50">
        <v>0</v>
      </c>
      <c r="N27" s="50">
        <v>51</v>
      </c>
      <c r="O27" s="50">
        <v>0</v>
      </c>
      <c r="P27" s="50">
        <v>0</v>
      </c>
      <c r="Q27" s="49" t="s">
        <v>37</v>
      </c>
      <c r="R27" s="50">
        <v>4</v>
      </c>
      <c r="S27" s="50">
        <v>0</v>
      </c>
      <c r="T27" s="50">
        <v>57</v>
      </c>
      <c r="U27" s="50">
        <v>0</v>
      </c>
      <c r="V27" s="50">
        <v>20</v>
      </c>
    </row>
    <row r="28" spans="1:22" s="51" customFormat="1" ht="12" customHeight="1">
      <c r="A28" s="45" t="s">
        <v>45</v>
      </c>
      <c r="B28" s="46">
        <v>550</v>
      </c>
      <c r="C28" s="47">
        <v>182</v>
      </c>
      <c r="D28" s="47">
        <v>0</v>
      </c>
      <c r="E28" s="47">
        <v>0</v>
      </c>
      <c r="F28" s="47">
        <v>158</v>
      </c>
      <c r="G28" s="48">
        <v>28</v>
      </c>
      <c r="H28" s="48">
        <v>0</v>
      </c>
      <c r="I28" s="48">
        <v>6</v>
      </c>
      <c r="J28" s="48">
        <v>72</v>
      </c>
      <c r="K28" s="47">
        <v>0</v>
      </c>
      <c r="L28" s="52">
        <v>0</v>
      </c>
      <c r="M28" s="50">
        <v>0</v>
      </c>
      <c r="N28" s="50">
        <v>71</v>
      </c>
      <c r="O28" s="50">
        <v>0</v>
      </c>
      <c r="P28" s="50">
        <v>0</v>
      </c>
      <c r="Q28" s="49" t="s">
        <v>37</v>
      </c>
      <c r="R28" s="50">
        <v>0</v>
      </c>
      <c r="S28" s="50">
        <v>0</v>
      </c>
      <c r="T28" s="49">
        <v>5</v>
      </c>
      <c r="U28" s="50">
        <v>0</v>
      </c>
      <c r="V28" s="50">
        <v>27</v>
      </c>
    </row>
    <row r="29" spans="1:22" s="51" customFormat="1" ht="12" customHeight="1">
      <c r="A29" s="45" t="s">
        <v>46</v>
      </c>
      <c r="B29" s="46">
        <f aca="true" t="shared" si="4" ref="B29:B37">SUM(C29:V29)</f>
        <v>584</v>
      </c>
      <c r="C29" s="47">
        <v>249</v>
      </c>
      <c r="D29" s="47">
        <v>0</v>
      </c>
      <c r="E29" s="47">
        <v>0</v>
      </c>
      <c r="F29" s="47">
        <v>208</v>
      </c>
      <c r="G29" s="47">
        <v>6</v>
      </c>
      <c r="H29" s="47">
        <v>32</v>
      </c>
      <c r="I29" s="47">
        <v>9</v>
      </c>
      <c r="J29" s="48">
        <v>11</v>
      </c>
      <c r="K29" s="47">
        <v>0</v>
      </c>
      <c r="L29" s="52">
        <v>0</v>
      </c>
      <c r="M29" s="50">
        <v>0</v>
      </c>
      <c r="N29" s="50">
        <v>26</v>
      </c>
      <c r="O29" s="50">
        <v>0</v>
      </c>
      <c r="P29" s="50">
        <v>0</v>
      </c>
      <c r="Q29" s="49">
        <v>3</v>
      </c>
      <c r="R29" s="50">
        <v>0</v>
      </c>
      <c r="S29" s="50">
        <v>0</v>
      </c>
      <c r="T29" s="50">
        <v>0</v>
      </c>
      <c r="U29" s="50">
        <v>0</v>
      </c>
      <c r="V29" s="50">
        <v>40</v>
      </c>
    </row>
    <row r="30" spans="1:22" s="51" customFormat="1" ht="12" customHeight="1">
      <c r="A30" s="45" t="s">
        <v>47</v>
      </c>
      <c r="B30" s="46">
        <f t="shared" si="4"/>
        <v>3323</v>
      </c>
      <c r="C30" s="47">
        <v>240</v>
      </c>
      <c r="D30" s="47">
        <v>13</v>
      </c>
      <c r="E30" s="47">
        <v>0</v>
      </c>
      <c r="F30" s="48">
        <v>140</v>
      </c>
      <c r="G30" s="48">
        <v>33</v>
      </c>
      <c r="H30" s="47">
        <v>0</v>
      </c>
      <c r="I30" s="47">
        <v>16</v>
      </c>
      <c r="J30" s="47">
        <v>320</v>
      </c>
      <c r="K30" s="47">
        <v>3</v>
      </c>
      <c r="L30" s="52">
        <v>0</v>
      </c>
      <c r="M30" s="50">
        <v>0</v>
      </c>
      <c r="N30" s="50">
        <v>304</v>
      </c>
      <c r="O30" s="50">
        <v>3</v>
      </c>
      <c r="P30" s="49">
        <v>2108</v>
      </c>
      <c r="Q30" s="49">
        <v>40</v>
      </c>
      <c r="R30" s="49">
        <v>11</v>
      </c>
      <c r="S30" s="50">
        <v>0</v>
      </c>
      <c r="T30" s="50">
        <v>33</v>
      </c>
      <c r="U30" s="50">
        <v>0</v>
      </c>
      <c r="V30" s="49">
        <v>59</v>
      </c>
    </row>
    <row r="31" spans="1:22" s="51" customFormat="1" ht="12" customHeight="1">
      <c r="A31" s="45" t="s">
        <v>48</v>
      </c>
      <c r="B31" s="46">
        <f t="shared" si="4"/>
        <v>534</v>
      </c>
      <c r="C31" s="47">
        <v>326</v>
      </c>
      <c r="D31" s="47">
        <v>0</v>
      </c>
      <c r="E31" s="47">
        <v>0</v>
      </c>
      <c r="F31" s="47">
        <v>122</v>
      </c>
      <c r="G31" s="48">
        <v>0</v>
      </c>
      <c r="H31" s="47">
        <v>0</v>
      </c>
      <c r="I31" s="47">
        <v>0</v>
      </c>
      <c r="J31" s="47">
        <v>12</v>
      </c>
      <c r="K31" s="47">
        <v>0</v>
      </c>
      <c r="L31" s="52">
        <v>0</v>
      </c>
      <c r="M31" s="50">
        <v>0</v>
      </c>
      <c r="N31" s="49">
        <v>23</v>
      </c>
      <c r="O31" s="50">
        <v>0</v>
      </c>
      <c r="P31" s="50">
        <v>4</v>
      </c>
      <c r="Q31" s="49">
        <v>0</v>
      </c>
      <c r="R31" s="49">
        <v>22</v>
      </c>
      <c r="S31" s="50">
        <v>0</v>
      </c>
      <c r="T31" s="50">
        <v>14</v>
      </c>
      <c r="U31" s="49">
        <v>0</v>
      </c>
      <c r="V31" s="49">
        <v>11</v>
      </c>
    </row>
    <row r="32" spans="1:22" s="51" customFormat="1" ht="12" customHeight="1">
      <c r="A32" s="45" t="s">
        <v>49</v>
      </c>
      <c r="B32" s="46">
        <v>935</v>
      </c>
      <c r="C32" s="47">
        <v>511</v>
      </c>
      <c r="D32" s="47">
        <v>0</v>
      </c>
      <c r="E32" s="47">
        <v>0</v>
      </c>
      <c r="F32" s="47">
        <v>204</v>
      </c>
      <c r="G32" s="47">
        <v>22</v>
      </c>
      <c r="H32" s="48">
        <v>3</v>
      </c>
      <c r="I32" s="47">
        <v>26</v>
      </c>
      <c r="J32" s="48">
        <v>15</v>
      </c>
      <c r="K32" s="47">
        <v>0</v>
      </c>
      <c r="L32" s="52">
        <v>0</v>
      </c>
      <c r="M32" s="50">
        <v>0</v>
      </c>
      <c r="N32" s="50">
        <v>113</v>
      </c>
      <c r="O32" s="50">
        <v>0</v>
      </c>
      <c r="P32" s="50">
        <v>0</v>
      </c>
      <c r="Q32" s="49" t="s">
        <v>37</v>
      </c>
      <c r="R32" s="50">
        <v>0</v>
      </c>
      <c r="S32" s="50">
        <v>0</v>
      </c>
      <c r="T32" s="50">
        <v>0</v>
      </c>
      <c r="U32" s="50">
        <v>0</v>
      </c>
      <c r="V32" s="50">
        <v>39</v>
      </c>
    </row>
    <row r="33" spans="1:22" s="51" customFormat="1" ht="12" customHeight="1">
      <c r="A33" s="45" t="s">
        <v>50</v>
      </c>
      <c r="B33" s="46">
        <f t="shared" si="4"/>
        <v>131</v>
      </c>
      <c r="C33" s="47">
        <v>68</v>
      </c>
      <c r="D33" s="47">
        <v>0</v>
      </c>
      <c r="E33" s="47">
        <v>0</v>
      </c>
      <c r="F33" s="47">
        <v>47</v>
      </c>
      <c r="G33" s="47">
        <v>0</v>
      </c>
      <c r="H33" s="47">
        <v>0</v>
      </c>
      <c r="I33" s="47">
        <v>0</v>
      </c>
      <c r="J33" s="47">
        <v>3</v>
      </c>
      <c r="K33" s="47">
        <v>0</v>
      </c>
      <c r="L33" s="52">
        <v>0</v>
      </c>
      <c r="M33" s="50">
        <v>0</v>
      </c>
      <c r="N33" s="50">
        <v>8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49">
        <v>5</v>
      </c>
    </row>
    <row r="34" spans="1:22" s="51" customFormat="1" ht="12" customHeight="1">
      <c r="A34" s="45" t="s">
        <v>51</v>
      </c>
      <c r="B34" s="46">
        <f t="shared" si="4"/>
        <v>757</v>
      </c>
      <c r="C34" s="47">
        <v>144</v>
      </c>
      <c r="D34" s="47">
        <v>0</v>
      </c>
      <c r="E34" s="47">
        <v>0</v>
      </c>
      <c r="F34" s="47">
        <v>297</v>
      </c>
      <c r="G34" s="47">
        <v>35</v>
      </c>
      <c r="H34" s="48">
        <v>3</v>
      </c>
      <c r="I34" s="47">
        <v>8</v>
      </c>
      <c r="J34" s="47">
        <v>0</v>
      </c>
      <c r="K34" s="47">
        <v>0</v>
      </c>
      <c r="L34" s="52">
        <v>0</v>
      </c>
      <c r="M34" s="50">
        <v>0</v>
      </c>
      <c r="N34" s="50">
        <v>261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9</v>
      </c>
    </row>
    <row r="35" spans="1:22" s="51" customFormat="1" ht="12" customHeight="1">
      <c r="A35" s="45" t="s">
        <v>52</v>
      </c>
      <c r="B35" s="46">
        <v>232</v>
      </c>
      <c r="C35" s="47">
        <v>30</v>
      </c>
      <c r="D35" s="47">
        <v>0</v>
      </c>
      <c r="E35" s="47">
        <v>0</v>
      </c>
      <c r="F35" s="47">
        <v>196</v>
      </c>
      <c r="G35" s="48" t="s">
        <v>37</v>
      </c>
      <c r="H35" s="48">
        <v>0</v>
      </c>
      <c r="I35" s="47">
        <v>0</v>
      </c>
      <c r="J35" s="47">
        <v>0</v>
      </c>
      <c r="K35" s="47">
        <v>0</v>
      </c>
      <c r="L35" s="52">
        <v>0</v>
      </c>
      <c r="M35" s="50">
        <v>0</v>
      </c>
      <c r="N35" s="49">
        <v>4</v>
      </c>
      <c r="O35" s="50">
        <v>0</v>
      </c>
      <c r="P35" s="49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49">
        <v>0</v>
      </c>
    </row>
    <row r="36" spans="1:22" s="51" customFormat="1" ht="12" customHeight="1">
      <c r="A36" s="45" t="s">
        <v>53</v>
      </c>
      <c r="B36" s="46">
        <f t="shared" si="4"/>
        <v>461</v>
      </c>
      <c r="C36" s="47">
        <v>26</v>
      </c>
      <c r="D36" s="47">
        <v>0</v>
      </c>
      <c r="E36" s="47">
        <v>0</v>
      </c>
      <c r="F36" s="47">
        <v>421</v>
      </c>
      <c r="G36" s="48">
        <v>0</v>
      </c>
      <c r="H36" s="47">
        <v>0</v>
      </c>
      <c r="I36" s="47">
        <v>0</v>
      </c>
      <c r="J36" s="47">
        <v>0</v>
      </c>
      <c r="K36" s="47">
        <v>0</v>
      </c>
      <c r="L36" s="52">
        <v>0</v>
      </c>
      <c r="M36" s="50">
        <v>0</v>
      </c>
      <c r="N36" s="50">
        <v>11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49">
        <v>3</v>
      </c>
    </row>
    <row r="37" spans="1:22" s="51" customFormat="1" ht="12" customHeight="1">
      <c r="A37" s="45" t="s">
        <v>54</v>
      </c>
      <c r="B37" s="46">
        <f t="shared" si="4"/>
        <v>1743</v>
      </c>
      <c r="C37" s="47">
        <v>809</v>
      </c>
      <c r="D37" s="48">
        <v>72</v>
      </c>
      <c r="E37" s="47">
        <v>0</v>
      </c>
      <c r="F37" s="47">
        <v>429</v>
      </c>
      <c r="G37" s="47">
        <v>78</v>
      </c>
      <c r="H37" s="47">
        <v>6</v>
      </c>
      <c r="I37" s="47">
        <v>46</v>
      </c>
      <c r="J37" s="47">
        <v>73</v>
      </c>
      <c r="K37" s="47">
        <v>3</v>
      </c>
      <c r="L37" s="52">
        <v>0</v>
      </c>
      <c r="M37" s="50">
        <v>0</v>
      </c>
      <c r="N37" s="50">
        <v>105</v>
      </c>
      <c r="O37" s="50">
        <v>0</v>
      </c>
      <c r="P37" s="50">
        <v>0</v>
      </c>
      <c r="Q37" s="50">
        <v>25</v>
      </c>
      <c r="R37" s="49">
        <v>8</v>
      </c>
      <c r="S37" s="49">
        <v>0</v>
      </c>
      <c r="T37" s="49">
        <v>9</v>
      </c>
      <c r="U37" s="50">
        <v>0</v>
      </c>
      <c r="V37" s="50">
        <v>80</v>
      </c>
    </row>
    <row r="38" spans="1:22" s="3" customFormat="1" ht="5.25" customHeight="1" thickBo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5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</row>
  </sheetData>
  <sheetProtection/>
  <mergeCells count="31">
    <mergeCell ref="V4:V5"/>
    <mergeCell ref="C6:C7"/>
    <mergeCell ref="D6:D7"/>
    <mergeCell ref="J6:J7"/>
    <mergeCell ref="L6:L7"/>
    <mergeCell ref="P6:P7"/>
    <mergeCell ref="Q6:Q7"/>
    <mergeCell ref="R6:R7"/>
    <mergeCell ref="V6:V7"/>
    <mergeCell ref="P4:P5"/>
    <mergeCell ref="Q4:Q5"/>
    <mergeCell ref="R4:R5"/>
    <mergeCell ref="S4:S7"/>
    <mergeCell ref="T4:T7"/>
    <mergeCell ref="U4:U7"/>
    <mergeCell ref="J4:J5"/>
    <mergeCell ref="K4:K7"/>
    <mergeCell ref="L4:L5"/>
    <mergeCell ref="M4:M7"/>
    <mergeCell ref="N4:N7"/>
    <mergeCell ref="O4:O7"/>
    <mergeCell ref="A1:V1"/>
    <mergeCell ref="A2:V2"/>
    <mergeCell ref="A4:A7"/>
    <mergeCell ref="B4:B7"/>
    <mergeCell ref="C4:C5"/>
    <mergeCell ref="D4:D5"/>
    <mergeCell ref="F4:F7"/>
    <mergeCell ref="G4:G7"/>
    <mergeCell ref="H4:H7"/>
    <mergeCell ref="I4:I7"/>
  </mergeCells>
  <printOptions/>
  <pageMargins left="0.787" right="0.787" top="0.984" bottom="0.984" header="0.512" footer="0.512"/>
  <pageSetup horizontalDpi="200" verticalDpi="200" orientation="portrait" paperSize="9" scale="76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2" ht="12" customHeight="1">
      <c r="A3" s="4"/>
      <c r="B3" s="5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8" t="s">
        <v>8</v>
      </c>
      <c r="I3" s="9" t="s">
        <v>9</v>
      </c>
      <c r="J3" s="6" t="s">
        <v>10</v>
      </c>
      <c r="K3" s="10" t="s">
        <v>11</v>
      </c>
      <c r="L3" s="11" t="s">
        <v>12</v>
      </c>
      <c r="M3" s="9" t="s">
        <v>13</v>
      </c>
      <c r="N3" s="9" t="s">
        <v>14</v>
      </c>
      <c r="O3" s="6" t="s">
        <v>15</v>
      </c>
      <c r="P3" s="6" t="s">
        <v>16</v>
      </c>
      <c r="Q3" s="6" t="s">
        <v>17</v>
      </c>
      <c r="R3" s="6" t="s">
        <v>56</v>
      </c>
      <c r="S3" s="9" t="s">
        <v>19</v>
      </c>
      <c r="T3" s="9" t="s">
        <v>20</v>
      </c>
      <c r="U3" s="9" t="s">
        <v>21</v>
      </c>
      <c r="V3" s="12" t="s">
        <v>22</v>
      </c>
    </row>
    <row r="4" spans="1:22" ht="12" customHeight="1">
      <c r="A4" s="13"/>
      <c r="B4" s="14"/>
      <c r="C4" s="15"/>
      <c r="D4" s="15"/>
      <c r="E4" s="16" t="s">
        <v>23</v>
      </c>
      <c r="F4" s="17"/>
      <c r="G4" s="18"/>
      <c r="H4" s="17"/>
      <c r="I4" s="18"/>
      <c r="J4" s="15"/>
      <c r="K4" s="19"/>
      <c r="L4" s="20"/>
      <c r="M4" s="18"/>
      <c r="N4" s="18"/>
      <c r="O4" s="15"/>
      <c r="P4" s="15"/>
      <c r="Q4" s="15"/>
      <c r="R4" s="15"/>
      <c r="S4" s="18"/>
      <c r="T4" s="18"/>
      <c r="U4" s="18"/>
      <c r="V4" s="21"/>
    </row>
    <row r="5" spans="1:22" ht="12" customHeight="1">
      <c r="A5" s="13"/>
      <c r="B5" s="14"/>
      <c r="C5" s="15" t="s">
        <v>24</v>
      </c>
      <c r="D5" s="15" t="s">
        <v>25</v>
      </c>
      <c r="E5" s="16" t="s">
        <v>26</v>
      </c>
      <c r="F5" s="17"/>
      <c r="G5" s="18"/>
      <c r="H5" s="17"/>
      <c r="I5" s="18"/>
      <c r="J5" s="15" t="s">
        <v>25</v>
      </c>
      <c r="K5" s="19"/>
      <c r="L5" s="20" t="s">
        <v>24</v>
      </c>
      <c r="M5" s="18"/>
      <c r="N5" s="18"/>
      <c r="O5" s="15"/>
      <c r="P5" s="15" t="s">
        <v>24</v>
      </c>
      <c r="Q5" s="15" t="s">
        <v>24</v>
      </c>
      <c r="R5" s="15" t="s">
        <v>24</v>
      </c>
      <c r="S5" s="18"/>
      <c r="T5" s="18"/>
      <c r="U5" s="18"/>
      <c r="V5" s="21" t="s">
        <v>24</v>
      </c>
    </row>
    <row r="6" spans="1:22" ht="12" customHeight="1">
      <c r="A6" s="22"/>
      <c r="B6" s="23"/>
      <c r="C6" s="24"/>
      <c r="D6" s="24"/>
      <c r="E6" s="25" t="s">
        <v>27</v>
      </c>
      <c r="F6" s="26"/>
      <c r="G6" s="27"/>
      <c r="H6" s="26"/>
      <c r="I6" s="27"/>
      <c r="J6" s="24"/>
      <c r="K6" s="28"/>
      <c r="L6" s="29"/>
      <c r="M6" s="27"/>
      <c r="N6" s="27"/>
      <c r="O6" s="24"/>
      <c r="P6" s="24"/>
      <c r="Q6" s="24"/>
      <c r="R6" s="24"/>
      <c r="S6" s="27"/>
      <c r="T6" s="27"/>
      <c r="U6" s="27"/>
      <c r="V6" s="30"/>
    </row>
    <row r="7" spans="1:22" s="37" customFormat="1" ht="12" customHeight="1">
      <c r="A7" s="31" t="s">
        <v>28</v>
      </c>
      <c r="B7" s="32">
        <f>B9+B23</f>
        <v>34275</v>
      </c>
      <c r="C7" s="33">
        <f aca="true" t="shared" si="0" ref="C7:V7">C9+C23</f>
        <v>7618</v>
      </c>
      <c r="D7" s="33">
        <f t="shared" si="0"/>
        <v>2664</v>
      </c>
      <c r="E7" s="33">
        <f t="shared" si="0"/>
        <v>96</v>
      </c>
      <c r="F7" s="33">
        <f t="shared" si="0"/>
        <v>7294</v>
      </c>
      <c r="G7" s="33">
        <f t="shared" si="0"/>
        <v>1072</v>
      </c>
      <c r="H7" s="33">
        <f t="shared" si="0"/>
        <v>1423</v>
      </c>
      <c r="I7" s="33">
        <f t="shared" si="0"/>
        <v>1730</v>
      </c>
      <c r="J7" s="33">
        <f t="shared" si="0"/>
        <v>1714</v>
      </c>
      <c r="K7" s="34">
        <f t="shared" si="0"/>
        <v>87</v>
      </c>
      <c r="L7" s="35">
        <f t="shared" si="0"/>
        <v>69</v>
      </c>
      <c r="M7" s="35">
        <f t="shared" si="0"/>
        <v>24</v>
      </c>
      <c r="N7" s="36">
        <f t="shared" si="0"/>
        <v>3165</v>
      </c>
      <c r="O7" s="36">
        <f t="shared" si="0"/>
        <v>509</v>
      </c>
      <c r="P7" s="36">
        <f t="shared" si="0"/>
        <v>2867</v>
      </c>
      <c r="Q7" s="36">
        <f t="shared" si="0"/>
        <v>630</v>
      </c>
      <c r="R7" s="36">
        <f t="shared" si="0"/>
        <v>1578</v>
      </c>
      <c r="S7" s="36">
        <f t="shared" si="0"/>
        <v>4</v>
      </c>
      <c r="T7" s="36">
        <f t="shared" si="0"/>
        <v>744</v>
      </c>
      <c r="U7" s="36">
        <f t="shared" si="0"/>
        <v>27</v>
      </c>
      <c r="V7" s="36">
        <f t="shared" si="0"/>
        <v>960</v>
      </c>
    </row>
    <row r="8" spans="1:22" ht="12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s="37" customFormat="1" ht="12" customHeight="1">
      <c r="A9" s="42" t="s">
        <v>29</v>
      </c>
      <c r="B9" s="43">
        <f aca="true" t="shared" si="1" ref="B9:H9">SUM(B11:B21)</f>
        <v>26310</v>
      </c>
      <c r="C9" s="33">
        <f t="shared" si="1"/>
        <v>5806</v>
      </c>
      <c r="D9" s="33">
        <f t="shared" si="1"/>
        <v>2567</v>
      </c>
      <c r="E9" s="33">
        <f t="shared" si="1"/>
        <v>96</v>
      </c>
      <c r="F9" s="33">
        <f>SUM(F11:F21)</f>
        <v>5156</v>
      </c>
      <c r="G9" s="33">
        <f t="shared" si="1"/>
        <v>940</v>
      </c>
      <c r="H9" s="33">
        <f t="shared" si="1"/>
        <v>1391</v>
      </c>
      <c r="I9" s="33">
        <f>SUM(I11:I21)</f>
        <v>1636</v>
      </c>
      <c r="J9" s="33">
        <f>SUM(J11:J21)</f>
        <v>1223</v>
      </c>
      <c r="K9" s="33">
        <f>SUM(K11:K21)</f>
        <v>87</v>
      </c>
      <c r="L9" s="33">
        <f>SUM(L11:L21)</f>
        <v>69</v>
      </c>
      <c r="M9" s="33">
        <f aca="true" t="shared" si="2" ref="M9:V9">SUM(M11:M21)</f>
        <v>24</v>
      </c>
      <c r="N9" s="36">
        <f t="shared" si="2"/>
        <v>2416</v>
      </c>
      <c r="O9" s="36">
        <f t="shared" si="2"/>
        <v>509</v>
      </c>
      <c r="P9" s="36">
        <f t="shared" si="2"/>
        <v>755</v>
      </c>
      <c r="Q9" s="36">
        <f t="shared" si="2"/>
        <v>597</v>
      </c>
      <c r="R9" s="36">
        <f t="shared" si="2"/>
        <v>1545</v>
      </c>
      <c r="S9" s="36">
        <f t="shared" si="2"/>
        <v>4</v>
      </c>
      <c r="T9" s="36">
        <f t="shared" si="2"/>
        <v>677</v>
      </c>
      <c r="U9" s="36">
        <f t="shared" si="2"/>
        <v>27</v>
      </c>
      <c r="V9" s="36">
        <f t="shared" si="2"/>
        <v>785</v>
      </c>
    </row>
    <row r="10" spans="1:22" ht="12" customHeight="1">
      <c r="A10" s="38"/>
      <c r="B10" s="39"/>
      <c r="C10" s="39"/>
      <c r="D10" s="39"/>
      <c r="E10" s="39"/>
      <c r="F10" s="39"/>
      <c r="G10" s="58"/>
      <c r="H10" s="39"/>
      <c r="I10" s="39"/>
      <c r="J10" s="39"/>
      <c r="K10" s="39"/>
      <c r="L10" s="44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s="51" customFormat="1" ht="12" customHeight="1">
      <c r="A11" s="45" t="s">
        <v>30</v>
      </c>
      <c r="B11" s="46">
        <f>SUM(C11:V11)</f>
        <v>6958</v>
      </c>
      <c r="C11" s="47">
        <v>1409</v>
      </c>
      <c r="D11" s="47">
        <v>1199</v>
      </c>
      <c r="E11" s="47">
        <v>73</v>
      </c>
      <c r="F11" s="47">
        <v>501</v>
      </c>
      <c r="G11" s="47">
        <v>274</v>
      </c>
      <c r="H11" s="47">
        <v>349</v>
      </c>
      <c r="I11" s="47">
        <v>851</v>
      </c>
      <c r="J11" s="47">
        <v>56</v>
      </c>
      <c r="K11" s="48">
        <v>16</v>
      </c>
      <c r="L11" s="48">
        <v>69</v>
      </c>
      <c r="M11" s="50">
        <v>0</v>
      </c>
      <c r="N11" s="50">
        <v>371</v>
      </c>
      <c r="O11" s="50">
        <v>72</v>
      </c>
      <c r="P11" s="49">
        <v>701</v>
      </c>
      <c r="Q11" s="50">
        <v>226</v>
      </c>
      <c r="R11" s="50">
        <v>580</v>
      </c>
      <c r="S11" s="50">
        <v>0</v>
      </c>
      <c r="T11" s="50">
        <v>13</v>
      </c>
      <c r="U11" s="50">
        <v>0</v>
      </c>
      <c r="V11" s="50">
        <v>198</v>
      </c>
    </row>
    <row r="12" spans="1:22" s="51" customFormat="1" ht="12" customHeight="1">
      <c r="A12" s="45" t="s">
        <v>31</v>
      </c>
      <c r="B12" s="46">
        <f>SUM(C12:V12)</f>
        <v>2343</v>
      </c>
      <c r="C12" s="47">
        <v>969</v>
      </c>
      <c r="D12" s="47">
        <v>0</v>
      </c>
      <c r="E12" s="47">
        <v>23</v>
      </c>
      <c r="F12" s="47">
        <v>365</v>
      </c>
      <c r="G12" s="47">
        <v>95</v>
      </c>
      <c r="H12" s="47">
        <v>104</v>
      </c>
      <c r="I12" s="47">
        <v>363</v>
      </c>
      <c r="J12" s="47">
        <v>34</v>
      </c>
      <c r="K12" s="48">
        <v>19</v>
      </c>
      <c r="L12" s="47">
        <v>0</v>
      </c>
      <c r="M12" s="49">
        <v>24</v>
      </c>
      <c r="N12" s="50">
        <v>61</v>
      </c>
      <c r="O12" s="50">
        <v>0</v>
      </c>
      <c r="P12" s="50">
        <v>0</v>
      </c>
      <c r="Q12" s="50">
        <v>95</v>
      </c>
      <c r="R12" s="50">
        <v>7</v>
      </c>
      <c r="S12" s="50">
        <v>4</v>
      </c>
      <c r="T12" s="50">
        <v>6</v>
      </c>
      <c r="U12" s="50">
        <v>0</v>
      </c>
      <c r="V12" s="50">
        <v>174</v>
      </c>
    </row>
    <row r="13" spans="1:22" s="51" customFormat="1" ht="12" customHeight="1">
      <c r="A13" s="45" t="s">
        <v>32</v>
      </c>
      <c r="B13" s="46">
        <f>SUM(C13:V13)</f>
        <v>3332</v>
      </c>
      <c r="C13" s="47">
        <v>649</v>
      </c>
      <c r="D13" s="47">
        <v>946</v>
      </c>
      <c r="E13" s="47">
        <v>0</v>
      </c>
      <c r="F13" s="47">
        <v>588</v>
      </c>
      <c r="G13" s="47">
        <v>115</v>
      </c>
      <c r="H13" s="47">
        <v>15</v>
      </c>
      <c r="I13" s="47">
        <v>132</v>
      </c>
      <c r="J13" s="48">
        <v>32</v>
      </c>
      <c r="K13" s="48">
        <v>42</v>
      </c>
      <c r="L13" s="47">
        <v>0</v>
      </c>
      <c r="M13" s="50">
        <v>0</v>
      </c>
      <c r="N13" s="50">
        <v>202</v>
      </c>
      <c r="O13" s="50">
        <v>400</v>
      </c>
      <c r="P13" s="50">
        <v>0</v>
      </c>
      <c r="Q13" s="50">
        <v>74</v>
      </c>
      <c r="R13" s="50">
        <v>55</v>
      </c>
      <c r="S13" s="50">
        <v>0</v>
      </c>
      <c r="T13" s="50">
        <v>0</v>
      </c>
      <c r="U13" s="49">
        <v>27</v>
      </c>
      <c r="V13" s="50">
        <v>55</v>
      </c>
    </row>
    <row r="14" spans="1:22" s="51" customFormat="1" ht="12" customHeight="1">
      <c r="A14" s="45" t="s">
        <v>33</v>
      </c>
      <c r="B14" s="46">
        <f>SUM(C14:V14)</f>
        <v>3013</v>
      </c>
      <c r="C14" s="47">
        <v>475</v>
      </c>
      <c r="D14" s="47">
        <v>181</v>
      </c>
      <c r="E14" s="47">
        <v>0</v>
      </c>
      <c r="F14" s="47">
        <v>1806</v>
      </c>
      <c r="G14" s="47">
        <v>249</v>
      </c>
      <c r="H14" s="47">
        <v>0</v>
      </c>
      <c r="I14" s="47">
        <v>49</v>
      </c>
      <c r="J14" s="47">
        <v>10</v>
      </c>
      <c r="K14" s="47">
        <v>4</v>
      </c>
      <c r="L14" s="47">
        <v>0</v>
      </c>
      <c r="M14" s="50">
        <v>0</v>
      </c>
      <c r="N14" s="50">
        <v>11</v>
      </c>
      <c r="O14" s="50">
        <v>0</v>
      </c>
      <c r="P14" s="50">
        <v>0</v>
      </c>
      <c r="Q14" s="50">
        <v>107</v>
      </c>
      <c r="R14" s="50">
        <v>17</v>
      </c>
      <c r="S14" s="50">
        <v>0</v>
      </c>
      <c r="T14" s="50">
        <v>0</v>
      </c>
      <c r="U14" s="50">
        <v>0</v>
      </c>
      <c r="V14" s="50">
        <v>104</v>
      </c>
    </row>
    <row r="15" spans="1:22" s="51" customFormat="1" ht="12" customHeight="1">
      <c r="A15" s="45" t="s">
        <v>34</v>
      </c>
      <c r="B15" s="46">
        <f aca="true" t="shared" si="3" ref="B15:B21">SUM(C15:V15)</f>
        <v>2961</v>
      </c>
      <c r="C15" s="47">
        <v>245</v>
      </c>
      <c r="D15" s="47">
        <v>0</v>
      </c>
      <c r="E15" s="47">
        <v>0</v>
      </c>
      <c r="F15" s="47">
        <v>993</v>
      </c>
      <c r="G15" s="48">
        <v>77</v>
      </c>
      <c r="H15" s="47">
        <v>713</v>
      </c>
      <c r="I15" s="47">
        <v>99</v>
      </c>
      <c r="J15" s="48">
        <v>0</v>
      </c>
      <c r="K15" s="47">
        <v>0</v>
      </c>
      <c r="L15" s="47">
        <v>0</v>
      </c>
      <c r="M15" s="50">
        <v>0</v>
      </c>
      <c r="N15" s="50">
        <v>455</v>
      </c>
      <c r="O15" s="50">
        <v>8</v>
      </c>
      <c r="P15" s="50">
        <v>0</v>
      </c>
      <c r="Q15" s="50">
        <v>15</v>
      </c>
      <c r="R15" s="50">
        <v>109</v>
      </c>
      <c r="S15" s="50">
        <v>0</v>
      </c>
      <c r="T15" s="50">
        <v>247</v>
      </c>
      <c r="U15" s="50">
        <v>0</v>
      </c>
      <c r="V15" s="50">
        <v>0</v>
      </c>
    </row>
    <row r="16" spans="1:22" s="51" customFormat="1" ht="12" customHeight="1">
      <c r="A16" s="45" t="s">
        <v>35</v>
      </c>
      <c r="B16" s="46">
        <f t="shared" si="3"/>
        <v>2780</v>
      </c>
      <c r="C16" s="47">
        <v>1192</v>
      </c>
      <c r="D16" s="47">
        <v>216</v>
      </c>
      <c r="E16" s="47">
        <v>0</v>
      </c>
      <c r="F16" s="47">
        <v>186</v>
      </c>
      <c r="G16" s="48">
        <v>57</v>
      </c>
      <c r="H16" s="47">
        <v>7</v>
      </c>
      <c r="I16" s="47">
        <v>42</v>
      </c>
      <c r="J16" s="47">
        <v>65</v>
      </c>
      <c r="K16" s="47">
        <v>0</v>
      </c>
      <c r="L16" s="47">
        <v>0</v>
      </c>
      <c r="M16" s="50">
        <v>0</v>
      </c>
      <c r="N16" s="50">
        <v>31</v>
      </c>
      <c r="O16" s="49">
        <v>15</v>
      </c>
      <c r="P16" s="50">
        <v>37</v>
      </c>
      <c r="Q16" s="50">
        <v>57</v>
      </c>
      <c r="R16" s="50">
        <v>485</v>
      </c>
      <c r="S16" s="50">
        <v>0</v>
      </c>
      <c r="T16" s="50">
        <v>366</v>
      </c>
      <c r="U16" s="50">
        <v>0</v>
      </c>
      <c r="V16" s="50">
        <v>24</v>
      </c>
    </row>
    <row r="17" spans="1:22" s="51" customFormat="1" ht="12" customHeight="1">
      <c r="A17" s="45" t="s">
        <v>36</v>
      </c>
      <c r="B17" s="46">
        <f t="shared" si="3"/>
        <v>2125</v>
      </c>
      <c r="C17" s="47">
        <v>264</v>
      </c>
      <c r="D17" s="47">
        <v>0</v>
      </c>
      <c r="E17" s="47">
        <v>0</v>
      </c>
      <c r="F17" s="47">
        <v>112</v>
      </c>
      <c r="G17" s="47">
        <v>24</v>
      </c>
      <c r="H17" s="47">
        <v>23</v>
      </c>
      <c r="I17" s="48">
        <v>28</v>
      </c>
      <c r="J17" s="47">
        <v>183</v>
      </c>
      <c r="K17" s="47">
        <v>0</v>
      </c>
      <c r="L17" s="47">
        <v>0</v>
      </c>
      <c r="M17" s="50">
        <v>0</v>
      </c>
      <c r="N17" s="50">
        <v>1202</v>
      </c>
      <c r="O17" s="49">
        <v>14</v>
      </c>
      <c r="P17" s="50">
        <v>0</v>
      </c>
      <c r="Q17" s="50">
        <v>0</v>
      </c>
      <c r="R17" s="50">
        <v>230</v>
      </c>
      <c r="S17" s="50">
        <v>0</v>
      </c>
      <c r="T17" s="50">
        <v>45</v>
      </c>
      <c r="U17" s="50">
        <v>0</v>
      </c>
      <c r="V17" s="50">
        <v>0</v>
      </c>
    </row>
    <row r="18" spans="1:22" s="51" customFormat="1" ht="12" customHeight="1">
      <c r="A18" s="45" t="s">
        <v>38</v>
      </c>
      <c r="B18" s="46">
        <f t="shared" si="3"/>
        <v>530</v>
      </c>
      <c r="C18" s="47">
        <v>140</v>
      </c>
      <c r="D18" s="47">
        <v>0</v>
      </c>
      <c r="E18" s="47">
        <v>0</v>
      </c>
      <c r="F18" s="47">
        <v>272</v>
      </c>
      <c r="G18" s="47">
        <v>28</v>
      </c>
      <c r="H18" s="47">
        <v>12</v>
      </c>
      <c r="I18" s="48">
        <v>35</v>
      </c>
      <c r="J18" s="47">
        <v>0</v>
      </c>
      <c r="K18" s="47">
        <v>0</v>
      </c>
      <c r="L18" s="47">
        <v>0</v>
      </c>
      <c r="M18" s="50">
        <v>0</v>
      </c>
      <c r="N18" s="50">
        <v>0</v>
      </c>
      <c r="O18" s="50">
        <v>0</v>
      </c>
      <c r="P18" s="49">
        <v>0</v>
      </c>
      <c r="Q18" s="50">
        <v>7</v>
      </c>
      <c r="R18" s="50">
        <v>36</v>
      </c>
      <c r="S18" s="50">
        <v>0</v>
      </c>
      <c r="T18" s="50">
        <v>0</v>
      </c>
      <c r="U18" s="50">
        <v>0</v>
      </c>
      <c r="V18" s="49">
        <v>0</v>
      </c>
    </row>
    <row r="19" spans="1:22" s="51" customFormat="1" ht="12" customHeight="1">
      <c r="A19" s="45" t="s">
        <v>39</v>
      </c>
      <c r="B19" s="46">
        <f t="shared" si="3"/>
        <v>1133</v>
      </c>
      <c r="C19" s="47">
        <v>77</v>
      </c>
      <c r="D19" s="47">
        <v>0</v>
      </c>
      <c r="E19" s="47">
        <v>0</v>
      </c>
      <c r="F19" s="47">
        <v>54</v>
      </c>
      <c r="G19" s="47">
        <v>17</v>
      </c>
      <c r="H19" s="47">
        <v>168</v>
      </c>
      <c r="I19" s="48">
        <v>15</v>
      </c>
      <c r="J19" s="47">
        <v>725</v>
      </c>
      <c r="K19" s="47">
        <v>0</v>
      </c>
      <c r="L19" s="47">
        <v>0</v>
      </c>
      <c r="M19" s="50">
        <v>0</v>
      </c>
      <c r="N19" s="50">
        <v>40</v>
      </c>
      <c r="O19" s="50">
        <v>0</v>
      </c>
      <c r="P19" s="49">
        <v>0</v>
      </c>
      <c r="Q19" s="50">
        <v>6</v>
      </c>
      <c r="R19" s="50">
        <v>22</v>
      </c>
      <c r="S19" s="50">
        <v>0</v>
      </c>
      <c r="T19" s="50">
        <v>0</v>
      </c>
      <c r="U19" s="50">
        <v>0</v>
      </c>
      <c r="V19" s="49">
        <v>9</v>
      </c>
    </row>
    <row r="20" spans="1:22" s="51" customFormat="1" ht="12" customHeight="1">
      <c r="A20" s="45" t="s">
        <v>40</v>
      </c>
      <c r="B20" s="46">
        <f t="shared" si="3"/>
        <v>620</v>
      </c>
      <c r="C20" s="47">
        <v>94</v>
      </c>
      <c r="D20" s="48">
        <v>19</v>
      </c>
      <c r="E20" s="47">
        <v>0</v>
      </c>
      <c r="F20" s="47">
        <v>194</v>
      </c>
      <c r="G20" s="47">
        <v>0</v>
      </c>
      <c r="H20" s="47">
        <v>0</v>
      </c>
      <c r="I20" s="48">
        <v>11</v>
      </c>
      <c r="J20" s="47">
        <v>103</v>
      </c>
      <c r="K20" s="47">
        <v>6</v>
      </c>
      <c r="L20" s="47">
        <v>0</v>
      </c>
      <c r="M20" s="50">
        <v>0</v>
      </c>
      <c r="N20" s="50">
        <v>33</v>
      </c>
      <c r="O20" s="50">
        <v>0</v>
      </c>
      <c r="P20" s="49">
        <v>17</v>
      </c>
      <c r="Q20" s="50">
        <v>0</v>
      </c>
      <c r="R20" s="50">
        <v>4</v>
      </c>
      <c r="S20" s="50">
        <v>0</v>
      </c>
      <c r="T20" s="50">
        <v>0</v>
      </c>
      <c r="U20" s="50">
        <v>0</v>
      </c>
      <c r="V20" s="50">
        <v>139</v>
      </c>
    </row>
    <row r="21" spans="1:22" s="51" customFormat="1" ht="12" customHeight="1">
      <c r="A21" s="45" t="s">
        <v>41</v>
      </c>
      <c r="B21" s="46">
        <f t="shared" si="3"/>
        <v>515</v>
      </c>
      <c r="C21" s="47">
        <v>292</v>
      </c>
      <c r="D21" s="48">
        <v>6</v>
      </c>
      <c r="E21" s="47">
        <v>0</v>
      </c>
      <c r="F21" s="47">
        <v>85</v>
      </c>
      <c r="G21" s="47">
        <v>4</v>
      </c>
      <c r="H21" s="47">
        <v>0</v>
      </c>
      <c r="I21" s="47">
        <v>11</v>
      </c>
      <c r="J21" s="47">
        <v>15</v>
      </c>
      <c r="K21" s="47">
        <v>0</v>
      </c>
      <c r="L21" s="47">
        <v>0</v>
      </c>
      <c r="M21" s="50">
        <v>0</v>
      </c>
      <c r="N21" s="50">
        <v>10</v>
      </c>
      <c r="O21" s="50">
        <v>0</v>
      </c>
      <c r="P21" s="50">
        <v>0</v>
      </c>
      <c r="Q21" s="50">
        <v>10</v>
      </c>
      <c r="R21" s="50">
        <v>0</v>
      </c>
      <c r="S21" s="50">
        <v>0</v>
      </c>
      <c r="T21" s="50">
        <v>0</v>
      </c>
      <c r="U21" s="50">
        <v>0</v>
      </c>
      <c r="V21" s="50">
        <v>82</v>
      </c>
    </row>
    <row r="22" spans="1:22" ht="12" customHeight="1">
      <c r="A22" s="45"/>
      <c r="B22" s="47"/>
      <c r="C22" s="47"/>
      <c r="D22" s="48"/>
      <c r="E22" s="47"/>
      <c r="F22" s="47"/>
      <c r="G22" s="47"/>
      <c r="H22" s="47"/>
      <c r="I22" s="47"/>
      <c r="J22" s="47"/>
      <c r="K22" s="47"/>
      <c r="L22" s="39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s="37" customFormat="1" ht="12" customHeight="1">
      <c r="A23" s="42" t="s">
        <v>42</v>
      </c>
      <c r="B23" s="33">
        <f>SUM(B25:B36)</f>
        <v>7965</v>
      </c>
      <c r="C23" s="33">
        <f aca="true" t="shared" si="4" ref="C23:V23">SUM(C25:C36)</f>
        <v>1812</v>
      </c>
      <c r="D23" s="33">
        <f t="shared" si="4"/>
        <v>97</v>
      </c>
      <c r="E23" s="33">
        <f t="shared" si="4"/>
        <v>0</v>
      </c>
      <c r="F23" s="33">
        <f t="shared" si="4"/>
        <v>2138</v>
      </c>
      <c r="G23" s="33">
        <f t="shared" si="4"/>
        <v>132</v>
      </c>
      <c r="H23" s="33">
        <f t="shared" si="4"/>
        <v>32</v>
      </c>
      <c r="I23" s="33">
        <f t="shared" si="4"/>
        <v>94</v>
      </c>
      <c r="J23" s="33">
        <f t="shared" si="4"/>
        <v>491</v>
      </c>
      <c r="K23" s="33">
        <f t="shared" si="4"/>
        <v>0</v>
      </c>
      <c r="L23" s="33">
        <f t="shared" si="4"/>
        <v>0</v>
      </c>
      <c r="M23" s="33">
        <f t="shared" si="4"/>
        <v>0</v>
      </c>
      <c r="N23" s="33">
        <f t="shared" si="4"/>
        <v>749</v>
      </c>
      <c r="O23" s="33">
        <f t="shared" si="4"/>
        <v>0</v>
      </c>
      <c r="P23" s="33">
        <f t="shared" si="4"/>
        <v>2112</v>
      </c>
      <c r="Q23" s="33">
        <f t="shared" si="4"/>
        <v>33</v>
      </c>
      <c r="R23" s="33">
        <f t="shared" si="4"/>
        <v>33</v>
      </c>
      <c r="S23" s="33">
        <f t="shared" si="4"/>
        <v>0</v>
      </c>
      <c r="T23" s="33">
        <f t="shared" si="4"/>
        <v>67</v>
      </c>
      <c r="U23" s="33">
        <f t="shared" si="4"/>
        <v>0</v>
      </c>
      <c r="V23" s="33">
        <f t="shared" si="4"/>
        <v>175</v>
      </c>
    </row>
    <row r="24" spans="1:22" ht="12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51" customFormat="1" ht="12" customHeight="1">
      <c r="A25" s="45" t="s">
        <v>43</v>
      </c>
      <c r="B25" s="46">
        <f>SUM(C25:V25)</f>
        <v>32</v>
      </c>
      <c r="C25" s="47">
        <v>7</v>
      </c>
      <c r="D25" s="48">
        <v>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7</v>
      </c>
      <c r="K25" s="47">
        <v>0</v>
      </c>
      <c r="L25" s="52">
        <v>0</v>
      </c>
      <c r="M25" s="50">
        <v>0</v>
      </c>
      <c r="N25" s="50">
        <v>9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</row>
    <row r="26" spans="1:22" s="51" customFormat="1" ht="12" customHeight="1">
      <c r="A26" s="45" t="s">
        <v>44</v>
      </c>
      <c r="B26" s="46">
        <f>SUM(C26:V26)</f>
        <v>569</v>
      </c>
      <c r="C26" s="47">
        <v>171</v>
      </c>
      <c r="D26" s="47">
        <v>6</v>
      </c>
      <c r="E26" s="47">
        <v>0</v>
      </c>
      <c r="F26" s="47">
        <v>218</v>
      </c>
      <c r="G26" s="47">
        <v>0</v>
      </c>
      <c r="H26" s="47">
        <v>0</v>
      </c>
      <c r="I26" s="47">
        <v>15</v>
      </c>
      <c r="J26" s="47">
        <v>68</v>
      </c>
      <c r="K26" s="47">
        <v>0</v>
      </c>
      <c r="L26" s="52">
        <v>0</v>
      </c>
      <c r="M26" s="50">
        <v>0</v>
      </c>
      <c r="N26" s="50">
        <v>45</v>
      </c>
      <c r="O26" s="50">
        <v>0</v>
      </c>
      <c r="P26" s="50">
        <v>0</v>
      </c>
      <c r="Q26" s="50">
        <v>0</v>
      </c>
      <c r="R26" s="50">
        <v>4</v>
      </c>
      <c r="S26" s="50">
        <v>0</v>
      </c>
      <c r="T26" s="50">
        <v>42</v>
      </c>
      <c r="U26" s="50">
        <v>0</v>
      </c>
      <c r="V26" s="50">
        <v>0</v>
      </c>
    </row>
    <row r="27" spans="1:22" s="51" customFormat="1" ht="12" customHeight="1">
      <c r="A27" s="45" t="s">
        <v>45</v>
      </c>
      <c r="B27" s="46">
        <f>SUM(C27:V27)</f>
        <v>417</v>
      </c>
      <c r="C27" s="47">
        <v>106</v>
      </c>
      <c r="D27" s="47">
        <v>0</v>
      </c>
      <c r="E27" s="47">
        <v>0</v>
      </c>
      <c r="F27" s="47">
        <v>142</v>
      </c>
      <c r="G27" s="48">
        <v>28</v>
      </c>
      <c r="H27" s="47">
        <v>0</v>
      </c>
      <c r="I27" s="47">
        <v>0</v>
      </c>
      <c r="J27" s="48">
        <v>70</v>
      </c>
      <c r="K27" s="47">
        <v>0</v>
      </c>
      <c r="L27" s="52">
        <v>0</v>
      </c>
      <c r="M27" s="50">
        <v>0</v>
      </c>
      <c r="N27" s="50">
        <v>65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6</v>
      </c>
    </row>
    <row r="28" spans="1:22" s="51" customFormat="1" ht="12" customHeight="1">
      <c r="A28" s="45" t="s">
        <v>46</v>
      </c>
      <c r="B28" s="46">
        <f>SUM(C28:V28)</f>
        <v>398</v>
      </c>
      <c r="C28" s="47">
        <v>168</v>
      </c>
      <c r="D28" s="47">
        <v>0</v>
      </c>
      <c r="E28" s="47">
        <v>0</v>
      </c>
      <c r="F28" s="47">
        <v>148</v>
      </c>
      <c r="G28" s="47">
        <v>0</v>
      </c>
      <c r="H28" s="47">
        <v>32</v>
      </c>
      <c r="I28" s="47">
        <v>0</v>
      </c>
      <c r="J28" s="47">
        <v>8</v>
      </c>
      <c r="K28" s="47">
        <v>0</v>
      </c>
      <c r="L28" s="52">
        <v>0</v>
      </c>
      <c r="M28" s="50">
        <v>0</v>
      </c>
      <c r="N28" s="49">
        <v>16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26</v>
      </c>
    </row>
    <row r="29" spans="1:22" s="51" customFormat="1" ht="12" customHeight="1">
      <c r="A29" s="45" t="s">
        <v>47</v>
      </c>
      <c r="B29" s="46">
        <f aca="true" t="shared" si="5" ref="B29:B36">SUM(C29:V29)</f>
        <v>3012</v>
      </c>
      <c r="C29" s="47">
        <v>130</v>
      </c>
      <c r="D29" s="47">
        <v>10</v>
      </c>
      <c r="E29" s="47">
        <v>0</v>
      </c>
      <c r="F29" s="47">
        <v>115</v>
      </c>
      <c r="G29" s="47">
        <v>20</v>
      </c>
      <c r="H29" s="47">
        <v>0</v>
      </c>
      <c r="I29" s="47">
        <v>16</v>
      </c>
      <c r="J29" s="47">
        <v>320</v>
      </c>
      <c r="K29" s="47">
        <v>0</v>
      </c>
      <c r="L29" s="52">
        <v>0</v>
      </c>
      <c r="M29" s="50">
        <v>0</v>
      </c>
      <c r="N29" s="50">
        <v>204</v>
      </c>
      <c r="O29" s="50">
        <v>0</v>
      </c>
      <c r="P29" s="49">
        <v>2108</v>
      </c>
      <c r="Q29" s="50">
        <v>19</v>
      </c>
      <c r="R29" s="50">
        <v>0</v>
      </c>
      <c r="S29" s="50">
        <v>0</v>
      </c>
      <c r="T29" s="50">
        <v>18</v>
      </c>
      <c r="U29" s="50">
        <v>0</v>
      </c>
      <c r="V29" s="50">
        <v>52</v>
      </c>
    </row>
    <row r="30" spans="1:22" s="51" customFormat="1" ht="12" customHeight="1">
      <c r="A30" s="45" t="s">
        <v>48</v>
      </c>
      <c r="B30" s="46">
        <f t="shared" si="5"/>
        <v>385</v>
      </c>
      <c r="C30" s="47">
        <v>224</v>
      </c>
      <c r="D30" s="47">
        <v>0</v>
      </c>
      <c r="E30" s="47">
        <v>0</v>
      </c>
      <c r="F30" s="47">
        <v>102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52">
        <v>0</v>
      </c>
      <c r="M30" s="50">
        <v>0</v>
      </c>
      <c r="N30" s="49">
        <v>22</v>
      </c>
      <c r="O30" s="50">
        <v>0</v>
      </c>
      <c r="P30" s="50">
        <v>4</v>
      </c>
      <c r="Q30" s="50">
        <v>0</v>
      </c>
      <c r="R30" s="50">
        <v>22</v>
      </c>
      <c r="S30" s="50">
        <v>0</v>
      </c>
      <c r="T30" s="50">
        <v>0</v>
      </c>
      <c r="U30" s="49">
        <v>0</v>
      </c>
      <c r="V30" s="50">
        <v>11</v>
      </c>
    </row>
    <row r="31" spans="1:22" s="51" customFormat="1" ht="12" customHeight="1">
      <c r="A31" s="45" t="s">
        <v>49</v>
      </c>
      <c r="B31" s="46">
        <f t="shared" si="5"/>
        <v>554</v>
      </c>
      <c r="C31" s="47">
        <v>236</v>
      </c>
      <c r="D31" s="47">
        <v>0</v>
      </c>
      <c r="E31" s="47">
        <v>0</v>
      </c>
      <c r="F31" s="47">
        <v>174</v>
      </c>
      <c r="G31" s="47">
        <v>11</v>
      </c>
      <c r="H31" s="47">
        <v>0</v>
      </c>
      <c r="I31" s="48">
        <v>23</v>
      </c>
      <c r="J31" s="48">
        <v>7</v>
      </c>
      <c r="K31" s="47">
        <v>0</v>
      </c>
      <c r="L31" s="52">
        <v>0</v>
      </c>
      <c r="M31" s="50">
        <v>0</v>
      </c>
      <c r="N31" s="50">
        <v>83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20</v>
      </c>
    </row>
    <row r="32" spans="1:22" s="51" customFormat="1" ht="12" customHeight="1">
      <c r="A32" s="45" t="s">
        <v>50</v>
      </c>
      <c r="B32" s="46">
        <f t="shared" si="5"/>
        <v>83</v>
      </c>
      <c r="C32" s="47">
        <v>51</v>
      </c>
      <c r="D32" s="47">
        <v>0</v>
      </c>
      <c r="E32" s="47">
        <v>0</v>
      </c>
      <c r="F32" s="47">
        <v>32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52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</row>
    <row r="33" spans="1:22" s="51" customFormat="1" ht="12" customHeight="1">
      <c r="A33" s="45" t="s">
        <v>51</v>
      </c>
      <c r="B33" s="46">
        <f t="shared" si="5"/>
        <v>643</v>
      </c>
      <c r="C33" s="47">
        <v>104</v>
      </c>
      <c r="D33" s="47">
        <v>0</v>
      </c>
      <c r="E33" s="47">
        <v>0</v>
      </c>
      <c r="F33" s="47">
        <v>265</v>
      </c>
      <c r="G33" s="47">
        <v>29</v>
      </c>
      <c r="H33" s="47">
        <v>0</v>
      </c>
      <c r="I33" s="47">
        <v>0</v>
      </c>
      <c r="J33" s="47">
        <v>0</v>
      </c>
      <c r="K33" s="47">
        <v>0</v>
      </c>
      <c r="L33" s="52">
        <v>0</v>
      </c>
      <c r="M33" s="50">
        <v>0</v>
      </c>
      <c r="N33" s="50">
        <v>245</v>
      </c>
      <c r="O33" s="50">
        <v>0</v>
      </c>
      <c r="P33" s="49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</row>
    <row r="34" spans="1:22" s="51" customFormat="1" ht="12" customHeight="1">
      <c r="A34" s="45" t="s">
        <v>52</v>
      </c>
      <c r="B34" s="46">
        <f t="shared" si="5"/>
        <v>189</v>
      </c>
      <c r="C34" s="47">
        <v>22</v>
      </c>
      <c r="D34" s="47">
        <v>0</v>
      </c>
      <c r="E34" s="47">
        <v>0</v>
      </c>
      <c r="F34" s="47">
        <v>167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52">
        <v>0</v>
      </c>
      <c r="M34" s="50">
        <v>0</v>
      </c>
      <c r="N34" s="50">
        <v>0</v>
      </c>
      <c r="O34" s="50">
        <v>0</v>
      </c>
      <c r="P34" s="49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</row>
    <row r="35" spans="1:22" s="51" customFormat="1" ht="12" customHeight="1">
      <c r="A35" s="45" t="s">
        <v>53</v>
      </c>
      <c r="B35" s="46">
        <f t="shared" si="5"/>
        <v>435</v>
      </c>
      <c r="C35" s="47">
        <v>23</v>
      </c>
      <c r="D35" s="47">
        <v>0</v>
      </c>
      <c r="E35" s="47">
        <v>0</v>
      </c>
      <c r="F35" s="47">
        <v>404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52">
        <v>0</v>
      </c>
      <c r="M35" s="50">
        <v>0</v>
      </c>
      <c r="N35" s="50">
        <v>8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</row>
    <row r="36" spans="1:22" s="51" customFormat="1" ht="12" customHeight="1">
      <c r="A36" s="45" t="s">
        <v>54</v>
      </c>
      <c r="B36" s="46">
        <f t="shared" si="5"/>
        <v>1248</v>
      </c>
      <c r="C36" s="47">
        <v>570</v>
      </c>
      <c r="D36" s="48">
        <v>72</v>
      </c>
      <c r="E36" s="47">
        <v>0</v>
      </c>
      <c r="F36" s="47">
        <v>371</v>
      </c>
      <c r="G36" s="47">
        <v>44</v>
      </c>
      <c r="H36" s="47">
        <v>0</v>
      </c>
      <c r="I36" s="48">
        <v>40</v>
      </c>
      <c r="J36" s="47">
        <v>11</v>
      </c>
      <c r="K36" s="47">
        <v>0</v>
      </c>
      <c r="L36" s="52">
        <v>0</v>
      </c>
      <c r="M36" s="50">
        <v>0</v>
      </c>
      <c r="N36" s="50">
        <v>52</v>
      </c>
      <c r="O36" s="50">
        <v>0</v>
      </c>
      <c r="P36" s="50">
        <v>0</v>
      </c>
      <c r="Q36" s="50">
        <v>14</v>
      </c>
      <c r="R36" s="50">
        <v>7</v>
      </c>
      <c r="S36" s="50">
        <v>0</v>
      </c>
      <c r="T36" s="50">
        <v>7</v>
      </c>
      <c r="U36" s="50">
        <v>0</v>
      </c>
      <c r="V36" s="50">
        <v>60</v>
      </c>
    </row>
    <row r="37" spans="1:22" s="3" customFormat="1" ht="5.25" customHeight="1" thickBo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5"/>
      <c r="L37" s="56"/>
      <c r="M37" s="57"/>
      <c r="N37" s="57"/>
      <c r="O37" s="57"/>
      <c r="P37" s="57"/>
      <c r="Q37" s="57"/>
      <c r="R37" s="57"/>
      <c r="S37" s="57">
        <v>0</v>
      </c>
      <c r="T37" s="57"/>
      <c r="U37" s="57"/>
      <c r="V37" s="57"/>
    </row>
  </sheetData>
  <sheetProtection/>
  <mergeCells count="30">
    <mergeCell ref="C5:C6"/>
    <mergeCell ref="D5:D6"/>
    <mergeCell ref="J5:J6"/>
    <mergeCell ref="L5:L6"/>
    <mergeCell ref="P5:P6"/>
    <mergeCell ref="Q5:Q6"/>
    <mergeCell ref="Q3:Q4"/>
    <mergeCell ref="R3:R4"/>
    <mergeCell ref="S3:S6"/>
    <mergeCell ref="T3:T6"/>
    <mergeCell ref="U3:U6"/>
    <mergeCell ref="V3:V4"/>
    <mergeCell ref="R5:R6"/>
    <mergeCell ref="V5:V6"/>
    <mergeCell ref="K3:K6"/>
    <mergeCell ref="L3:L4"/>
    <mergeCell ref="M3:M6"/>
    <mergeCell ref="N3:N6"/>
    <mergeCell ref="O3:O6"/>
    <mergeCell ref="P3:P4"/>
    <mergeCell ref="A1:V1"/>
    <mergeCell ref="A3:A6"/>
    <mergeCell ref="B3:B6"/>
    <mergeCell ref="C3:C4"/>
    <mergeCell ref="D3:D4"/>
    <mergeCell ref="F3:F6"/>
    <mergeCell ref="G3:G6"/>
    <mergeCell ref="H3:H6"/>
    <mergeCell ref="I3:I6"/>
    <mergeCell ref="J3:J4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2" ht="12" customHeight="1">
      <c r="A3" s="4"/>
      <c r="B3" s="5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8" t="s">
        <v>8</v>
      </c>
      <c r="I3" s="9" t="s">
        <v>9</v>
      </c>
      <c r="J3" s="6" t="s">
        <v>10</v>
      </c>
      <c r="K3" s="10" t="s">
        <v>11</v>
      </c>
      <c r="L3" s="11" t="s">
        <v>12</v>
      </c>
      <c r="M3" s="9" t="s">
        <v>13</v>
      </c>
      <c r="N3" s="9" t="s">
        <v>14</v>
      </c>
      <c r="O3" s="6" t="s">
        <v>15</v>
      </c>
      <c r="P3" s="6" t="s">
        <v>16</v>
      </c>
      <c r="Q3" s="6" t="s">
        <v>58</v>
      </c>
      <c r="R3" s="6" t="s">
        <v>56</v>
      </c>
      <c r="S3" s="9" t="s">
        <v>19</v>
      </c>
      <c r="T3" s="9" t="s">
        <v>20</v>
      </c>
      <c r="U3" s="9" t="s">
        <v>21</v>
      </c>
      <c r="V3" s="12" t="s">
        <v>22</v>
      </c>
    </row>
    <row r="4" spans="1:22" ht="12" customHeight="1">
      <c r="A4" s="13"/>
      <c r="B4" s="14"/>
      <c r="C4" s="15"/>
      <c r="D4" s="15"/>
      <c r="E4" s="16" t="s">
        <v>23</v>
      </c>
      <c r="F4" s="17"/>
      <c r="G4" s="18"/>
      <c r="H4" s="17"/>
      <c r="I4" s="18"/>
      <c r="J4" s="15"/>
      <c r="K4" s="19"/>
      <c r="L4" s="20"/>
      <c r="M4" s="18"/>
      <c r="N4" s="18"/>
      <c r="O4" s="15"/>
      <c r="P4" s="15"/>
      <c r="Q4" s="15"/>
      <c r="R4" s="15"/>
      <c r="S4" s="18"/>
      <c r="T4" s="18"/>
      <c r="U4" s="18"/>
      <c r="V4" s="21"/>
    </row>
    <row r="5" spans="1:22" ht="12" customHeight="1">
      <c r="A5" s="13"/>
      <c r="B5" s="14"/>
      <c r="C5" s="15" t="s">
        <v>24</v>
      </c>
      <c r="D5" s="15" t="s">
        <v>25</v>
      </c>
      <c r="E5" s="16" t="s">
        <v>26</v>
      </c>
      <c r="F5" s="17"/>
      <c r="G5" s="18"/>
      <c r="H5" s="17"/>
      <c r="I5" s="18"/>
      <c r="J5" s="15" t="s">
        <v>25</v>
      </c>
      <c r="K5" s="19"/>
      <c r="L5" s="20" t="s">
        <v>24</v>
      </c>
      <c r="M5" s="18"/>
      <c r="N5" s="18"/>
      <c r="O5" s="15"/>
      <c r="P5" s="15" t="s">
        <v>24</v>
      </c>
      <c r="Q5" s="15" t="s">
        <v>24</v>
      </c>
      <c r="R5" s="15" t="s">
        <v>24</v>
      </c>
      <c r="S5" s="18"/>
      <c r="T5" s="18"/>
      <c r="U5" s="18"/>
      <c r="V5" s="21" t="s">
        <v>24</v>
      </c>
    </row>
    <row r="6" spans="1:22" ht="12" customHeight="1">
      <c r="A6" s="22"/>
      <c r="B6" s="23"/>
      <c r="C6" s="24"/>
      <c r="D6" s="24"/>
      <c r="E6" s="25" t="s">
        <v>27</v>
      </c>
      <c r="F6" s="26"/>
      <c r="G6" s="27"/>
      <c r="H6" s="26"/>
      <c r="I6" s="27"/>
      <c r="J6" s="24"/>
      <c r="K6" s="28"/>
      <c r="L6" s="29"/>
      <c r="M6" s="27"/>
      <c r="N6" s="27"/>
      <c r="O6" s="24"/>
      <c r="P6" s="24"/>
      <c r="Q6" s="24"/>
      <c r="R6" s="24"/>
      <c r="S6" s="27"/>
      <c r="T6" s="27"/>
      <c r="U6" s="27"/>
      <c r="V6" s="30"/>
    </row>
    <row r="7" spans="1:22" s="37" customFormat="1" ht="12" customHeight="1">
      <c r="A7" s="31" t="s">
        <v>28</v>
      </c>
      <c r="B7" s="32">
        <f>B9+B23</f>
        <v>5963</v>
      </c>
      <c r="C7" s="33">
        <f aca="true" t="shared" si="0" ref="C7:V7">C9+C23</f>
        <v>2579</v>
      </c>
      <c r="D7" s="33">
        <f t="shared" si="0"/>
        <v>36</v>
      </c>
      <c r="E7" s="33">
        <f t="shared" si="0"/>
        <v>30</v>
      </c>
      <c r="F7" s="33">
        <f t="shared" si="0"/>
        <v>1513</v>
      </c>
      <c r="G7" s="33">
        <f t="shared" si="0"/>
        <v>355</v>
      </c>
      <c r="H7" s="33">
        <f t="shared" si="0"/>
        <v>62</v>
      </c>
      <c r="I7" s="33">
        <f t="shared" si="0"/>
        <v>133</v>
      </c>
      <c r="J7" s="33">
        <f t="shared" si="0"/>
        <v>158</v>
      </c>
      <c r="K7" s="34">
        <f t="shared" si="0"/>
        <v>11</v>
      </c>
      <c r="L7" s="34">
        <f t="shared" si="0"/>
        <v>9</v>
      </c>
      <c r="M7" s="35">
        <f t="shared" si="0"/>
        <v>6</v>
      </c>
      <c r="N7" s="36">
        <f>N9+N23</f>
        <v>413</v>
      </c>
      <c r="O7" s="36">
        <f>O9+O23</f>
        <v>5</v>
      </c>
      <c r="P7" s="36">
        <f t="shared" si="0"/>
        <v>0</v>
      </c>
      <c r="Q7" s="36">
        <f t="shared" si="0"/>
        <v>142</v>
      </c>
      <c r="R7" s="36">
        <f t="shared" si="0"/>
        <v>66</v>
      </c>
      <c r="S7" s="36">
        <f t="shared" si="0"/>
        <v>0</v>
      </c>
      <c r="T7" s="36">
        <f t="shared" si="0"/>
        <v>93</v>
      </c>
      <c r="U7" s="36">
        <f t="shared" si="0"/>
        <v>3</v>
      </c>
      <c r="V7" s="36">
        <f t="shared" si="0"/>
        <v>349</v>
      </c>
    </row>
    <row r="8" spans="1:22" ht="12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s="37" customFormat="1" ht="12" customHeight="1">
      <c r="A9" s="42" t="s">
        <v>29</v>
      </c>
      <c r="B9" s="43">
        <f aca="true" t="shared" si="1" ref="B9:M9">SUM(B11:B21)</f>
        <v>3741</v>
      </c>
      <c r="C9" s="33">
        <f t="shared" si="1"/>
        <v>1441</v>
      </c>
      <c r="D9" s="33">
        <v>27</v>
      </c>
      <c r="E9" s="33">
        <f t="shared" si="1"/>
        <v>30</v>
      </c>
      <c r="F9" s="33">
        <f t="shared" si="1"/>
        <v>1156</v>
      </c>
      <c r="G9" s="33">
        <v>267</v>
      </c>
      <c r="H9" s="33">
        <v>50</v>
      </c>
      <c r="I9" s="33">
        <v>92</v>
      </c>
      <c r="J9" s="33">
        <v>57</v>
      </c>
      <c r="K9" s="33">
        <f t="shared" si="1"/>
        <v>5</v>
      </c>
      <c r="L9" s="33">
        <f t="shared" si="1"/>
        <v>9</v>
      </c>
      <c r="M9" s="33">
        <f t="shared" si="1"/>
        <v>6</v>
      </c>
      <c r="N9" s="36">
        <v>167</v>
      </c>
      <c r="O9" s="36">
        <v>2</v>
      </c>
      <c r="P9" s="36">
        <f aca="true" t="shared" si="2" ref="P9:V9">SUM(P11:P21)</f>
        <v>0</v>
      </c>
      <c r="Q9" s="36">
        <v>102</v>
      </c>
      <c r="R9" s="36">
        <f t="shared" si="2"/>
        <v>54</v>
      </c>
      <c r="S9" s="36">
        <f t="shared" si="2"/>
        <v>0</v>
      </c>
      <c r="T9" s="36">
        <v>42</v>
      </c>
      <c r="U9" s="36">
        <f t="shared" si="2"/>
        <v>3</v>
      </c>
      <c r="V9" s="36">
        <f t="shared" si="2"/>
        <v>231</v>
      </c>
    </row>
    <row r="10" spans="1:22" ht="12" customHeight="1">
      <c r="A10" s="38"/>
      <c r="B10" s="39"/>
      <c r="C10" s="39"/>
      <c r="D10" s="39"/>
      <c r="E10" s="39"/>
      <c r="F10" s="39"/>
      <c r="G10" s="58"/>
      <c r="H10" s="39"/>
      <c r="I10" s="39"/>
      <c r="J10" s="39"/>
      <c r="K10" s="39"/>
      <c r="L10" s="44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s="51" customFormat="1" ht="12" customHeight="1">
      <c r="A11" s="45" t="s">
        <v>30</v>
      </c>
      <c r="B11" s="46">
        <f>SUM(C11:V11)</f>
        <v>610</v>
      </c>
      <c r="C11" s="47">
        <v>268</v>
      </c>
      <c r="D11" s="47">
        <v>3</v>
      </c>
      <c r="E11" s="47">
        <v>18</v>
      </c>
      <c r="F11" s="47">
        <v>79</v>
      </c>
      <c r="G11" s="47">
        <v>88</v>
      </c>
      <c r="H11" s="47">
        <v>6</v>
      </c>
      <c r="I11" s="47">
        <v>25</v>
      </c>
      <c r="J11" s="47">
        <v>7</v>
      </c>
      <c r="K11" s="48">
        <v>0</v>
      </c>
      <c r="L11" s="48">
        <v>0</v>
      </c>
      <c r="M11" s="49">
        <v>6</v>
      </c>
      <c r="N11" s="50">
        <v>17</v>
      </c>
      <c r="O11" s="50">
        <v>0</v>
      </c>
      <c r="P11" s="49">
        <v>0</v>
      </c>
      <c r="Q11" s="50">
        <v>37</v>
      </c>
      <c r="R11" s="50">
        <v>15</v>
      </c>
      <c r="S11" s="49">
        <v>0</v>
      </c>
      <c r="T11" s="49">
        <v>4</v>
      </c>
      <c r="U11" s="49">
        <v>3</v>
      </c>
      <c r="V11" s="50">
        <v>34</v>
      </c>
    </row>
    <row r="12" spans="1:22" s="51" customFormat="1" ht="12" customHeight="1">
      <c r="A12" s="45" t="s">
        <v>31</v>
      </c>
      <c r="B12" s="46">
        <v>1107</v>
      </c>
      <c r="C12" s="47">
        <v>345</v>
      </c>
      <c r="D12" s="47">
        <v>10</v>
      </c>
      <c r="E12" s="47">
        <v>6</v>
      </c>
      <c r="F12" s="47">
        <v>527</v>
      </c>
      <c r="G12" s="47">
        <v>63</v>
      </c>
      <c r="H12" s="47">
        <v>17</v>
      </c>
      <c r="I12" s="47">
        <v>23</v>
      </c>
      <c r="J12" s="47">
        <v>22</v>
      </c>
      <c r="K12" s="48">
        <v>0</v>
      </c>
      <c r="L12" s="47">
        <v>3</v>
      </c>
      <c r="M12" s="49">
        <v>0</v>
      </c>
      <c r="N12" s="50">
        <v>7</v>
      </c>
      <c r="O12" s="50">
        <v>0</v>
      </c>
      <c r="P12" s="49">
        <v>0</v>
      </c>
      <c r="Q12" s="50">
        <v>15</v>
      </c>
      <c r="R12" s="50">
        <v>7</v>
      </c>
      <c r="S12" s="50">
        <v>0</v>
      </c>
      <c r="T12" s="49" t="s">
        <v>37</v>
      </c>
      <c r="U12" s="49">
        <v>0</v>
      </c>
      <c r="V12" s="50">
        <v>60</v>
      </c>
    </row>
    <row r="13" spans="1:22" s="51" customFormat="1" ht="12" customHeight="1">
      <c r="A13" s="45" t="s">
        <v>32</v>
      </c>
      <c r="B13" s="46">
        <v>302</v>
      </c>
      <c r="C13" s="47">
        <v>170</v>
      </c>
      <c r="D13" s="47">
        <v>6</v>
      </c>
      <c r="E13" s="47">
        <v>6</v>
      </c>
      <c r="F13" s="47">
        <v>33</v>
      </c>
      <c r="G13" s="47">
        <v>13</v>
      </c>
      <c r="H13" s="48" t="s">
        <v>37</v>
      </c>
      <c r="I13" s="47">
        <v>14</v>
      </c>
      <c r="J13" s="48">
        <v>0</v>
      </c>
      <c r="K13" s="48">
        <v>0</v>
      </c>
      <c r="L13" s="47">
        <v>0</v>
      </c>
      <c r="M13" s="50">
        <v>0</v>
      </c>
      <c r="N13" s="50">
        <v>24</v>
      </c>
      <c r="O13" s="50">
        <v>0</v>
      </c>
      <c r="P13" s="50">
        <v>0</v>
      </c>
      <c r="Q13" s="50">
        <v>5</v>
      </c>
      <c r="R13" s="50">
        <v>0</v>
      </c>
      <c r="S13" s="50">
        <v>0</v>
      </c>
      <c r="T13" s="50">
        <v>0</v>
      </c>
      <c r="U13" s="49">
        <v>0</v>
      </c>
      <c r="V13" s="50">
        <v>30</v>
      </c>
    </row>
    <row r="14" spans="1:22" s="51" customFormat="1" ht="12" customHeight="1">
      <c r="A14" s="45" t="s">
        <v>33</v>
      </c>
      <c r="B14" s="46">
        <f>SUM(C14:V14)</f>
        <v>724</v>
      </c>
      <c r="C14" s="47">
        <v>209</v>
      </c>
      <c r="D14" s="47">
        <v>3</v>
      </c>
      <c r="E14" s="47">
        <v>0</v>
      </c>
      <c r="F14" s="47">
        <v>352</v>
      </c>
      <c r="G14" s="47">
        <v>46</v>
      </c>
      <c r="H14" s="47">
        <v>3</v>
      </c>
      <c r="I14" s="47">
        <v>17</v>
      </c>
      <c r="J14" s="48">
        <v>6</v>
      </c>
      <c r="K14" s="48">
        <v>5</v>
      </c>
      <c r="L14" s="47">
        <v>0</v>
      </c>
      <c r="M14" s="50">
        <v>0</v>
      </c>
      <c r="N14" s="50">
        <v>39</v>
      </c>
      <c r="O14" s="49">
        <v>0</v>
      </c>
      <c r="P14" s="50">
        <v>0</v>
      </c>
      <c r="Q14" s="50">
        <v>8</v>
      </c>
      <c r="R14" s="50">
        <v>3</v>
      </c>
      <c r="S14" s="50">
        <v>0</v>
      </c>
      <c r="T14" s="49">
        <v>0</v>
      </c>
      <c r="U14" s="49">
        <v>0</v>
      </c>
      <c r="V14" s="50">
        <v>33</v>
      </c>
    </row>
    <row r="15" spans="1:22" s="51" customFormat="1" ht="12" customHeight="1">
      <c r="A15" s="45" t="s">
        <v>34</v>
      </c>
      <c r="B15" s="46">
        <v>337</v>
      </c>
      <c r="C15" s="47">
        <v>167</v>
      </c>
      <c r="D15" s="47">
        <v>0</v>
      </c>
      <c r="E15" s="47">
        <v>0</v>
      </c>
      <c r="F15" s="47">
        <v>43</v>
      </c>
      <c r="G15" s="48">
        <v>34</v>
      </c>
      <c r="H15" s="48" t="s">
        <v>37</v>
      </c>
      <c r="I15" s="47">
        <v>6</v>
      </c>
      <c r="J15" s="48">
        <v>9</v>
      </c>
      <c r="K15" s="47">
        <v>0</v>
      </c>
      <c r="L15" s="47">
        <v>0</v>
      </c>
      <c r="M15" s="50">
        <v>0</v>
      </c>
      <c r="N15" s="50">
        <v>18</v>
      </c>
      <c r="O15" s="49" t="s">
        <v>37</v>
      </c>
      <c r="P15" s="50">
        <v>0</v>
      </c>
      <c r="Q15" s="50">
        <v>11</v>
      </c>
      <c r="R15" s="50">
        <v>11</v>
      </c>
      <c r="S15" s="50">
        <v>0</v>
      </c>
      <c r="T15" s="50">
        <v>14</v>
      </c>
      <c r="U15" s="50">
        <v>0</v>
      </c>
      <c r="V15" s="50">
        <v>20</v>
      </c>
    </row>
    <row r="16" spans="1:22" s="51" customFormat="1" ht="12" customHeight="1">
      <c r="A16" s="45" t="s">
        <v>35</v>
      </c>
      <c r="B16" s="46">
        <v>189</v>
      </c>
      <c r="C16" s="47">
        <v>110</v>
      </c>
      <c r="D16" s="48" t="s">
        <v>37</v>
      </c>
      <c r="E16" s="47">
        <v>0</v>
      </c>
      <c r="F16" s="47">
        <v>17</v>
      </c>
      <c r="G16" s="48">
        <v>10</v>
      </c>
      <c r="H16" s="47">
        <v>4</v>
      </c>
      <c r="I16" s="47">
        <v>0</v>
      </c>
      <c r="J16" s="47">
        <v>8</v>
      </c>
      <c r="K16" s="47">
        <v>0</v>
      </c>
      <c r="L16" s="47">
        <v>6</v>
      </c>
      <c r="M16" s="50">
        <v>0</v>
      </c>
      <c r="N16" s="50">
        <v>9</v>
      </c>
      <c r="O16" s="49">
        <v>0</v>
      </c>
      <c r="P16" s="50">
        <v>0</v>
      </c>
      <c r="Q16" s="50">
        <v>6</v>
      </c>
      <c r="R16" s="50">
        <v>4</v>
      </c>
      <c r="S16" s="49">
        <v>0</v>
      </c>
      <c r="T16" s="50">
        <v>1</v>
      </c>
      <c r="U16" s="50">
        <v>0</v>
      </c>
      <c r="V16" s="50">
        <v>12</v>
      </c>
    </row>
    <row r="17" spans="1:22" s="51" customFormat="1" ht="12" customHeight="1">
      <c r="A17" s="45" t="s">
        <v>36</v>
      </c>
      <c r="B17" s="46">
        <v>52</v>
      </c>
      <c r="C17" s="47">
        <v>17</v>
      </c>
      <c r="D17" s="47">
        <v>0</v>
      </c>
      <c r="E17" s="47">
        <v>0</v>
      </c>
      <c r="F17" s="47">
        <v>9</v>
      </c>
      <c r="G17" s="48">
        <v>0</v>
      </c>
      <c r="H17" s="47">
        <v>0</v>
      </c>
      <c r="I17" s="48">
        <v>0</v>
      </c>
      <c r="J17" s="47">
        <v>0</v>
      </c>
      <c r="K17" s="47">
        <v>0</v>
      </c>
      <c r="L17" s="47">
        <v>0</v>
      </c>
      <c r="M17" s="50">
        <v>0</v>
      </c>
      <c r="N17" s="49" t="s">
        <v>37</v>
      </c>
      <c r="O17" s="49">
        <v>0</v>
      </c>
      <c r="P17" s="50">
        <v>0</v>
      </c>
      <c r="Q17" s="49" t="s">
        <v>37</v>
      </c>
      <c r="R17" s="50">
        <v>0</v>
      </c>
      <c r="S17" s="50">
        <v>0</v>
      </c>
      <c r="T17" s="50">
        <v>18</v>
      </c>
      <c r="U17" s="50">
        <v>0</v>
      </c>
      <c r="V17" s="50">
        <v>5</v>
      </c>
    </row>
    <row r="18" spans="1:22" s="51" customFormat="1" ht="12" customHeight="1">
      <c r="A18" s="45" t="s">
        <v>38</v>
      </c>
      <c r="B18" s="46">
        <f>SUM(C18:V18)</f>
        <v>108</v>
      </c>
      <c r="C18" s="47">
        <v>17</v>
      </c>
      <c r="D18" s="47">
        <v>0</v>
      </c>
      <c r="E18" s="47">
        <v>0</v>
      </c>
      <c r="F18" s="47">
        <v>34</v>
      </c>
      <c r="G18" s="47">
        <v>5</v>
      </c>
      <c r="H18" s="47">
        <v>8</v>
      </c>
      <c r="I18" s="48">
        <v>0</v>
      </c>
      <c r="J18" s="47">
        <v>0</v>
      </c>
      <c r="K18" s="47">
        <v>0</v>
      </c>
      <c r="L18" s="47">
        <v>0</v>
      </c>
      <c r="M18" s="50">
        <v>0</v>
      </c>
      <c r="N18" s="50">
        <v>32</v>
      </c>
      <c r="O18" s="50">
        <v>0</v>
      </c>
      <c r="P18" s="50">
        <v>0</v>
      </c>
      <c r="Q18" s="49">
        <v>0</v>
      </c>
      <c r="R18" s="50">
        <v>6</v>
      </c>
      <c r="S18" s="50">
        <v>0</v>
      </c>
      <c r="T18" s="50">
        <v>0</v>
      </c>
      <c r="U18" s="50">
        <v>0</v>
      </c>
      <c r="V18" s="49">
        <v>6</v>
      </c>
    </row>
    <row r="19" spans="1:22" s="51" customFormat="1" ht="12" customHeight="1">
      <c r="A19" s="45" t="s">
        <v>39</v>
      </c>
      <c r="B19" s="46">
        <f>SUM(C19:V19)</f>
        <v>102</v>
      </c>
      <c r="C19" s="47">
        <v>34</v>
      </c>
      <c r="D19" s="47">
        <v>0</v>
      </c>
      <c r="E19" s="47">
        <v>0</v>
      </c>
      <c r="F19" s="47">
        <v>40</v>
      </c>
      <c r="G19" s="47">
        <v>3</v>
      </c>
      <c r="H19" s="47">
        <v>5</v>
      </c>
      <c r="I19" s="48">
        <v>3</v>
      </c>
      <c r="J19" s="47">
        <v>0</v>
      </c>
      <c r="K19" s="47">
        <v>0</v>
      </c>
      <c r="L19" s="47">
        <v>0</v>
      </c>
      <c r="M19" s="50">
        <v>0</v>
      </c>
      <c r="N19" s="50">
        <v>0</v>
      </c>
      <c r="O19" s="50">
        <v>0</v>
      </c>
      <c r="P19" s="50">
        <v>0</v>
      </c>
      <c r="Q19" s="49">
        <v>3</v>
      </c>
      <c r="R19" s="50">
        <v>0</v>
      </c>
      <c r="S19" s="50">
        <v>0</v>
      </c>
      <c r="T19" s="50">
        <v>0</v>
      </c>
      <c r="U19" s="50">
        <v>0</v>
      </c>
      <c r="V19" s="49">
        <v>14</v>
      </c>
    </row>
    <row r="20" spans="1:22" s="51" customFormat="1" ht="12" customHeight="1">
      <c r="A20" s="45" t="s">
        <v>40</v>
      </c>
      <c r="B20" s="46">
        <v>113</v>
      </c>
      <c r="C20" s="47">
        <v>66</v>
      </c>
      <c r="D20" s="48">
        <v>3</v>
      </c>
      <c r="E20" s="48">
        <v>0</v>
      </c>
      <c r="F20" s="47">
        <v>9</v>
      </c>
      <c r="G20" s="48" t="s">
        <v>37</v>
      </c>
      <c r="H20" s="48">
        <v>4</v>
      </c>
      <c r="I20" s="48">
        <v>2</v>
      </c>
      <c r="J20" s="47">
        <v>3</v>
      </c>
      <c r="K20" s="48">
        <v>0</v>
      </c>
      <c r="L20" s="47">
        <v>0</v>
      </c>
      <c r="M20" s="50">
        <v>0</v>
      </c>
      <c r="N20" s="50">
        <v>17</v>
      </c>
      <c r="O20" s="50">
        <v>0</v>
      </c>
      <c r="P20" s="49">
        <v>0</v>
      </c>
      <c r="Q20" s="49" t="s">
        <v>37</v>
      </c>
      <c r="R20" s="49">
        <v>0</v>
      </c>
      <c r="S20" s="50">
        <v>0</v>
      </c>
      <c r="T20" s="49">
        <v>0</v>
      </c>
      <c r="U20" s="50">
        <v>0</v>
      </c>
      <c r="V20" s="50">
        <v>5</v>
      </c>
    </row>
    <row r="21" spans="1:22" s="51" customFormat="1" ht="12" customHeight="1">
      <c r="A21" s="45" t="s">
        <v>41</v>
      </c>
      <c r="B21" s="46">
        <v>97</v>
      </c>
      <c r="C21" s="47">
        <v>38</v>
      </c>
      <c r="D21" s="48">
        <v>0</v>
      </c>
      <c r="E21" s="47">
        <v>0</v>
      </c>
      <c r="F21" s="47">
        <v>13</v>
      </c>
      <c r="G21" s="59">
        <v>3</v>
      </c>
      <c r="H21" s="48">
        <v>0</v>
      </c>
      <c r="I21" s="48" t="s">
        <v>37</v>
      </c>
      <c r="J21" s="48" t="s">
        <v>37</v>
      </c>
      <c r="K21" s="47">
        <v>0</v>
      </c>
      <c r="L21" s="47">
        <v>0</v>
      </c>
      <c r="M21" s="49">
        <v>0</v>
      </c>
      <c r="N21" s="50">
        <v>3</v>
      </c>
      <c r="O21" s="50">
        <v>0</v>
      </c>
      <c r="P21" s="50">
        <v>0</v>
      </c>
      <c r="Q21" s="50">
        <v>13</v>
      </c>
      <c r="R21" s="50">
        <v>8</v>
      </c>
      <c r="S21" s="50">
        <v>0</v>
      </c>
      <c r="T21" s="49">
        <v>3</v>
      </c>
      <c r="U21" s="50">
        <v>0</v>
      </c>
      <c r="V21" s="50">
        <v>12</v>
      </c>
    </row>
    <row r="22" spans="1:22" s="51" customFormat="1" ht="12" customHeight="1">
      <c r="A22" s="45"/>
      <c r="B22" s="47"/>
      <c r="C22" s="47"/>
      <c r="D22" s="48"/>
      <c r="E22" s="47"/>
      <c r="F22" s="47"/>
      <c r="G22" s="47"/>
      <c r="H22" s="48"/>
      <c r="I22" s="47"/>
      <c r="J22" s="47"/>
      <c r="K22" s="47"/>
      <c r="L22" s="47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37" customFormat="1" ht="12" customHeight="1">
      <c r="A23" s="42" t="s">
        <v>42</v>
      </c>
      <c r="B23" s="33">
        <f>SUM(B25:B36)</f>
        <v>2222</v>
      </c>
      <c r="C23" s="33">
        <f aca="true" t="shared" si="3" ref="C23:V23">SUM(C25:C36)</f>
        <v>1138</v>
      </c>
      <c r="D23" s="33">
        <f t="shared" si="3"/>
        <v>9</v>
      </c>
      <c r="E23" s="33">
        <f t="shared" si="3"/>
        <v>0</v>
      </c>
      <c r="F23" s="33">
        <f t="shared" si="3"/>
        <v>357</v>
      </c>
      <c r="G23" s="33">
        <v>88</v>
      </c>
      <c r="H23" s="33">
        <f t="shared" si="3"/>
        <v>12</v>
      </c>
      <c r="I23" s="33">
        <f t="shared" si="3"/>
        <v>41</v>
      </c>
      <c r="J23" s="33">
        <v>101</v>
      </c>
      <c r="K23" s="33">
        <f t="shared" si="3"/>
        <v>6</v>
      </c>
      <c r="L23" s="33">
        <f t="shared" si="3"/>
        <v>0</v>
      </c>
      <c r="M23" s="33">
        <f t="shared" si="3"/>
        <v>0</v>
      </c>
      <c r="N23" s="33">
        <v>246</v>
      </c>
      <c r="O23" s="33">
        <f t="shared" si="3"/>
        <v>3</v>
      </c>
      <c r="P23" s="33">
        <f t="shared" si="3"/>
        <v>0</v>
      </c>
      <c r="Q23" s="33">
        <v>40</v>
      </c>
      <c r="R23" s="33">
        <v>12</v>
      </c>
      <c r="S23" s="33">
        <f t="shared" si="3"/>
        <v>0</v>
      </c>
      <c r="T23" s="33">
        <v>51</v>
      </c>
      <c r="U23" s="33">
        <f t="shared" si="3"/>
        <v>0</v>
      </c>
      <c r="V23" s="33">
        <f t="shared" si="3"/>
        <v>118</v>
      </c>
    </row>
    <row r="24" spans="1:22" ht="12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51" customFormat="1" ht="12" customHeight="1">
      <c r="A25" s="45" t="s">
        <v>43</v>
      </c>
      <c r="B25" s="46">
        <f>SUM(C25:V25)</f>
        <v>104</v>
      </c>
      <c r="C25" s="47">
        <v>46</v>
      </c>
      <c r="D25" s="48">
        <v>6</v>
      </c>
      <c r="E25" s="47">
        <v>0</v>
      </c>
      <c r="F25" s="47">
        <v>28</v>
      </c>
      <c r="G25" s="47">
        <v>12</v>
      </c>
      <c r="H25" s="47">
        <v>0</v>
      </c>
      <c r="I25" s="48">
        <v>3</v>
      </c>
      <c r="J25" s="48">
        <v>0</v>
      </c>
      <c r="K25" s="47">
        <v>0</v>
      </c>
      <c r="L25" s="52">
        <v>0</v>
      </c>
      <c r="M25" s="50">
        <v>0</v>
      </c>
      <c r="N25" s="50">
        <v>9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</row>
    <row r="26" spans="1:22" s="51" customFormat="1" ht="12" customHeight="1">
      <c r="A26" s="45" t="s">
        <v>44</v>
      </c>
      <c r="B26" s="46">
        <v>232</v>
      </c>
      <c r="C26" s="47">
        <v>141</v>
      </c>
      <c r="D26" s="47">
        <v>0</v>
      </c>
      <c r="E26" s="47">
        <v>0</v>
      </c>
      <c r="F26" s="47">
        <v>27</v>
      </c>
      <c r="G26" s="47">
        <v>4</v>
      </c>
      <c r="H26" s="47">
        <v>0</v>
      </c>
      <c r="I26" s="47">
        <v>6</v>
      </c>
      <c r="J26" s="47">
        <v>11</v>
      </c>
      <c r="K26" s="47">
        <v>0</v>
      </c>
      <c r="L26" s="52">
        <v>0</v>
      </c>
      <c r="M26" s="50">
        <v>0</v>
      </c>
      <c r="N26" s="50">
        <v>6</v>
      </c>
      <c r="O26" s="50">
        <v>0</v>
      </c>
      <c r="P26" s="50">
        <v>0</v>
      </c>
      <c r="Q26" s="49" t="s">
        <v>37</v>
      </c>
      <c r="R26" s="50">
        <v>0</v>
      </c>
      <c r="S26" s="50">
        <v>0</v>
      </c>
      <c r="T26" s="50">
        <v>15</v>
      </c>
      <c r="U26" s="50">
        <v>0</v>
      </c>
      <c r="V26" s="50">
        <v>20</v>
      </c>
    </row>
    <row r="27" spans="1:22" s="51" customFormat="1" ht="12" customHeight="1">
      <c r="A27" s="45" t="s">
        <v>45</v>
      </c>
      <c r="B27" s="46">
        <v>133</v>
      </c>
      <c r="C27" s="47">
        <v>76</v>
      </c>
      <c r="D27" s="47">
        <v>0</v>
      </c>
      <c r="E27" s="47">
        <v>0</v>
      </c>
      <c r="F27" s="47">
        <v>16</v>
      </c>
      <c r="G27" s="48">
        <v>0</v>
      </c>
      <c r="H27" s="48">
        <v>0</v>
      </c>
      <c r="I27" s="48">
        <v>6</v>
      </c>
      <c r="J27" s="48" t="s">
        <v>37</v>
      </c>
      <c r="K27" s="47">
        <v>0</v>
      </c>
      <c r="L27" s="52">
        <v>0</v>
      </c>
      <c r="M27" s="50">
        <v>0</v>
      </c>
      <c r="N27" s="50">
        <v>6</v>
      </c>
      <c r="O27" s="50">
        <v>0</v>
      </c>
      <c r="P27" s="50">
        <v>0</v>
      </c>
      <c r="Q27" s="49" t="s">
        <v>37</v>
      </c>
      <c r="R27" s="50">
        <v>0</v>
      </c>
      <c r="S27" s="50">
        <v>0</v>
      </c>
      <c r="T27" s="50">
        <v>5</v>
      </c>
      <c r="U27" s="50">
        <v>0</v>
      </c>
      <c r="V27" s="50">
        <v>21</v>
      </c>
    </row>
    <row r="28" spans="1:22" s="51" customFormat="1" ht="12" customHeight="1">
      <c r="A28" s="45" t="s">
        <v>46</v>
      </c>
      <c r="B28" s="46">
        <f aca="true" t="shared" si="4" ref="B28:B35">SUM(C28:V28)</f>
        <v>186</v>
      </c>
      <c r="C28" s="47">
        <v>81</v>
      </c>
      <c r="D28" s="47">
        <v>0</v>
      </c>
      <c r="E28" s="47">
        <v>0</v>
      </c>
      <c r="F28" s="47">
        <v>60</v>
      </c>
      <c r="G28" s="47">
        <v>6</v>
      </c>
      <c r="H28" s="47">
        <v>0</v>
      </c>
      <c r="I28" s="47">
        <v>9</v>
      </c>
      <c r="J28" s="48">
        <v>3</v>
      </c>
      <c r="K28" s="47">
        <v>0</v>
      </c>
      <c r="L28" s="52">
        <v>0</v>
      </c>
      <c r="M28" s="50">
        <v>0</v>
      </c>
      <c r="N28" s="49">
        <v>10</v>
      </c>
      <c r="O28" s="50">
        <v>0</v>
      </c>
      <c r="P28" s="50">
        <v>0</v>
      </c>
      <c r="Q28" s="49">
        <v>3</v>
      </c>
      <c r="R28" s="50">
        <v>0</v>
      </c>
      <c r="S28" s="50">
        <v>0</v>
      </c>
      <c r="T28" s="50">
        <v>0</v>
      </c>
      <c r="U28" s="50">
        <v>0</v>
      </c>
      <c r="V28" s="50">
        <v>14</v>
      </c>
    </row>
    <row r="29" spans="1:22" s="51" customFormat="1" ht="12" customHeight="1">
      <c r="A29" s="45" t="s">
        <v>47</v>
      </c>
      <c r="B29" s="46">
        <f t="shared" si="4"/>
        <v>311</v>
      </c>
      <c r="C29" s="47">
        <v>110</v>
      </c>
      <c r="D29" s="47">
        <v>3</v>
      </c>
      <c r="E29" s="47">
        <v>0</v>
      </c>
      <c r="F29" s="47">
        <v>25</v>
      </c>
      <c r="G29" s="48">
        <v>13</v>
      </c>
      <c r="H29" s="47">
        <v>0</v>
      </c>
      <c r="I29" s="47">
        <v>0</v>
      </c>
      <c r="J29" s="47">
        <v>0</v>
      </c>
      <c r="K29" s="47">
        <v>3</v>
      </c>
      <c r="L29" s="52">
        <v>0</v>
      </c>
      <c r="M29" s="50">
        <v>0</v>
      </c>
      <c r="N29" s="50">
        <v>100</v>
      </c>
      <c r="O29" s="50">
        <v>3</v>
      </c>
      <c r="P29" s="49">
        <v>0</v>
      </c>
      <c r="Q29" s="49">
        <v>21</v>
      </c>
      <c r="R29" s="50">
        <v>11</v>
      </c>
      <c r="S29" s="50">
        <v>0</v>
      </c>
      <c r="T29" s="50">
        <v>15</v>
      </c>
      <c r="U29" s="50">
        <v>0</v>
      </c>
      <c r="V29" s="50">
        <v>7</v>
      </c>
    </row>
    <row r="30" spans="1:22" s="51" customFormat="1" ht="12" customHeight="1">
      <c r="A30" s="45" t="s">
        <v>48</v>
      </c>
      <c r="B30" s="46">
        <v>149</v>
      </c>
      <c r="C30" s="47">
        <v>102</v>
      </c>
      <c r="D30" s="47">
        <v>0</v>
      </c>
      <c r="E30" s="47">
        <v>0</v>
      </c>
      <c r="F30" s="47">
        <v>20</v>
      </c>
      <c r="G30" s="47">
        <v>0</v>
      </c>
      <c r="H30" s="47">
        <v>0</v>
      </c>
      <c r="I30" s="47">
        <v>0</v>
      </c>
      <c r="J30" s="47">
        <v>12</v>
      </c>
      <c r="K30" s="47">
        <v>0</v>
      </c>
      <c r="L30" s="52">
        <v>0</v>
      </c>
      <c r="M30" s="50">
        <v>0</v>
      </c>
      <c r="N30" s="49" t="s">
        <v>37</v>
      </c>
      <c r="O30" s="50">
        <v>0</v>
      </c>
      <c r="P30" s="50">
        <v>0</v>
      </c>
      <c r="Q30" s="49">
        <v>0</v>
      </c>
      <c r="R30" s="50">
        <v>0</v>
      </c>
      <c r="S30" s="50">
        <v>0</v>
      </c>
      <c r="T30" s="50">
        <v>14</v>
      </c>
      <c r="U30" s="49">
        <v>0</v>
      </c>
      <c r="V30" s="50">
        <v>0</v>
      </c>
    </row>
    <row r="31" spans="1:22" s="51" customFormat="1" ht="12" customHeight="1">
      <c r="A31" s="45" t="s">
        <v>49</v>
      </c>
      <c r="B31" s="46">
        <v>381</v>
      </c>
      <c r="C31" s="47">
        <v>275</v>
      </c>
      <c r="D31" s="47">
        <v>0</v>
      </c>
      <c r="E31" s="47">
        <v>0</v>
      </c>
      <c r="F31" s="47">
        <v>30</v>
      </c>
      <c r="G31" s="47">
        <v>11</v>
      </c>
      <c r="H31" s="47">
        <v>3</v>
      </c>
      <c r="I31" s="48">
        <v>3</v>
      </c>
      <c r="J31" s="48">
        <v>8</v>
      </c>
      <c r="K31" s="47">
        <v>0</v>
      </c>
      <c r="L31" s="52">
        <v>0</v>
      </c>
      <c r="M31" s="50">
        <v>0</v>
      </c>
      <c r="N31" s="50">
        <v>30</v>
      </c>
      <c r="O31" s="50">
        <v>0</v>
      </c>
      <c r="P31" s="50">
        <v>0</v>
      </c>
      <c r="Q31" s="49" t="s">
        <v>37</v>
      </c>
      <c r="R31" s="50">
        <v>0</v>
      </c>
      <c r="S31" s="50">
        <v>0</v>
      </c>
      <c r="T31" s="50">
        <v>0</v>
      </c>
      <c r="U31" s="50">
        <v>0</v>
      </c>
      <c r="V31" s="50">
        <v>19</v>
      </c>
    </row>
    <row r="32" spans="1:22" s="51" customFormat="1" ht="12" customHeight="1">
      <c r="A32" s="45" t="s">
        <v>50</v>
      </c>
      <c r="B32" s="46">
        <f t="shared" si="4"/>
        <v>48</v>
      </c>
      <c r="C32" s="47">
        <v>17</v>
      </c>
      <c r="D32" s="47">
        <v>0</v>
      </c>
      <c r="E32" s="47">
        <v>0</v>
      </c>
      <c r="F32" s="47">
        <v>15</v>
      </c>
      <c r="G32" s="47">
        <v>0</v>
      </c>
      <c r="H32" s="47">
        <v>0</v>
      </c>
      <c r="I32" s="47">
        <v>0</v>
      </c>
      <c r="J32" s="47">
        <v>3</v>
      </c>
      <c r="K32" s="47">
        <v>0</v>
      </c>
      <c r="L32" s="52">
        <v>0</v>
      </c>
      <c r="M32" s="50">
        <v>0</v>
      </c>
      <c r="N32" s="50">
        <v>8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49">
        <v>5</v>
      </c>
    </row>
    <row r="33" spans="1:22" s="51" customFormat="1" ht="12" customHeight="1">
      <c r="A33" s="45" t="s">
        <v>51</v>
      </c>
      <c r="B33" s="46">
        <f t="shared" si="4"/>
        <v>114</v>
      </c>
      <c r="C33" s="47">
        <v>40</v>
      </c>
      <c r="D33" s="47">
        <v>0</v>
      </c>
      <c r="E33" s="47">
        <v>0</v>
      </c>
      <c r="F33" s="47">
        <v>32</v>
      </c>
      <c r="G33" s="47">
        <v>6</v>
      </c>
      <c r="H33" s="48">
        <v>3</v>
      </c>
      <c r="I33" s="47">
        <v>8</v>
      </c>
      <c r="J33" s="47">
        <v>0</v>
      </c>
      <c r="K33" s="47">
        <v>0</v>
      </c>
      <c r="L33" s="52">
        <v>0</v>
      </c>
      <c r="M33" s="50">
        <v>0</v>
      </c>
      <c r="N33" s="50">
        <v>16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9</v>
      </c>
    </row>
    <row r="34" spans="1:22" s="51" customFormat="1" ht="12" customHeight="1">
      <c r="A34" s="45" t="s">
        <v>52</v>
      </c>
      <c r="B34" s="46">
        <v>43</v>
      </c>
      <c r="C34" s="47">
        <v>8</v>
      </c>
      <c r="D34" s="47">
        <v>0</v>
      </c>
      <c r="E34" s="47">
        <v>0</v>
      </c>
      <c r="F34" s="47">
        <v>29</v>
      </c>
      <c r="G34" s="48" t="s">
        <v>37</v>
      </c>
      <c r="H34" s="47">
        <v>0</v>
      </c>
      <c r="I34" s="47">
        <v>0</v>
      </c>
      <c r="J34" s="47">
        <v>0</v>
      </c>
      <c r="K34" s="47">
        <v>0</v>
      </c>
      <c r="L34" s="52">
        <v>0</v>
      </c>
      <c r="M34" s="50">
        <v>0</v>
      </c>
      <c r="N34" s="50">
        <v>4</v>
      </c>
      <c r="O34" s="50">
        <v>0</v>
      </c>
      <c r="P34" s="49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49">
        <v>0</v>
      </c>
    </row>
    <row r="35" spans="1:22" s="51" customFormat="1" ht="12" customHeight="1">
      <c r="A35" s="45" t="s">
        <v>53</v>
      </c>
      <c r="B35" s="46">
        <f t="shared" si="4"/>
        <v>26</v>
      </c>
      <c r="C35" s="47">
        <v>3</v>
      </c>
      <c r="D35" s="47">
        <v>0</v>
      </c>
      <c r="E35" s="47">
        <v>0</v>
      </c>
      <c r="F35" s="47">
        <v>17</v>
      </c>
      <c r="G35" s="48">
        <v>0</v>
      </c>
      <c r="H35" s="47">
        <v>0</v>
      </c>
      <c r="I35" s="47">
        <v>0</v>
      </c>
      <c r="J35" s="47">
        <v>0</v>
      </c>
      <c r="K35" s="47">
        <v>0</v>
      </c>
      <c r="L35" s="52">
        <v>0</v>
      </c>
      <c r="M35" s="50">
        <v>0</v>
      </c>
      <c r="N35" s="50">
        <v>3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3</v>
      </c>
    </row>
    <row r="36" spans="1:22" s="51" customFormat="1" ht="12" customHeight="1">
      <c r="A36" s="45" t="s">
        <v>54</v>
      </c>
      <c r="B36" s="46">
        <v>495</v>
      </c>
      <c r="C36" s="47">
        <v>239</v>
      </c>
      <c r="D36" s="48">
        <v>0</v>
      </c>
      <c r="E36" s="47">
        <v>0</v>
      </c>
      <c r="F36" s="47">
        <v>58</v>
      </c>
      <c r="G36" s="47">
        <v>34</v>
      </c>
      <c r="H36" s="47">
        <v>6</v>
      </c>
      <c r="I36" s="48">
        <v>6</v>
      </c>
      <c r="J36" s="47">
        <v>62</v>
      </c>
      <c r="K36" s="47">
        <v>3</v>
      </c>
      <c r="L36" s="52">
        <v>0</v>
      </c>
      <c r="M36" s="50">
        <v>0</v>
      </c>
      <c r="N36" s="50">
        <v>53</v>
      </c>
      <c r="O36" s="50">
        <v>0</v>
      </c>
      <c r="P36" s="50">
        <v>0</v>
      </c>
      <c r="Q36" s="50">
        <v>11</v>
      </c>
      <c r="R36" s="49" t="s">
        <v>37</v>
      </c>
      <c r="S36" s="49">
        <v>0</v>
      </c>
      <c r="T36" s="49" t="s">
        <v>37</v>
      </c>
      <c r="U36" s="50">
        <v>0</v>
      </c>
      <c r="V36" s="50">
        <v>20</v>
      </c>
    </row>
    <row r="37" spans="1:22" s="3" customFormat="1" ht="5.25" customHeight="1" thickBo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5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</row>
  </sheetData>
  <sheetProtection/>
  <mergeCells count="30">
    <mergeCell ref="C5:C6"/>
    <mergeCell ref="D5:D6"/>
    <mergeCell ref="J5:J6"/>
    <mergeCell ref="L5:L6"/>
    <mergeCell ref="P5:P6"/>
    <mergeCell ref="Q5:Q6"/>
    <mergeCell ref="Q3:Q4"/>
    <mergeCell ref="R3:R4"/>
    <mergeCell ref="S3:S6"/>
    <mergeCell ref="T3:T6"/>
    <mergeCell ref="U3:U6"/>
    <mergeCell ref="V3:V4"/>
    <mergeCell ref="R5:R6"/>
    <mergeCell ref="V5:V6"/>
    <mergeCell ref="K3:K6"/>
    <mergeCell ref="L3:L4"/>
    <mergeCell ref="M3:M6"/>
    <mergeCell ref="N3:N6"/>
    <mergeCell ref="O3:O6"/>
    <mergeCell ref="P3:P4"/>
    <mergeCell ref="A1:V1"/>
    <mergeCell ref="A3:A6"/>
    <mergeCell ref="B3:B6"/>
    <mergeCell ref="C3:C4"/>
    <mergeCell ref="D3:D4"/>
    <mergeCell ref="F3:F6"/>
    <mergeCell ref="G3:G6"/>
    <mergeCell ref="H3:H6"/>
    <mergeCell ref="I3:I6"/>
    <mergeCell ref="J3:J4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2009-07-31T05:45:12Z</dcterms:created>
  <dcterms:modified xsi:type="dcterms:W3CDTF">2009-07-31T05:45:44Z</dcterms:modified>
  <cp:category/>
  <cp:version/>
  <cp:contentType/>
  <cp:contentStatus/>
</cp:coreProperties>
</file>