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<sst xmlns="http://schemas.openxmlformats.org/spreadsheetml/2006/main" count="70" uniqueCount="62">
  <si>
    <t>28.市部、郡部別職業(中分類)及び男女別15才以上就業者</t>
  </si>
  <si>
    <t>職業分類</t>
  </si>
  <si>
    <t>総数</t>
  </si>
  <si>
    <t>市部</t>
  </si>
  <si>
    <t>郡部</t>
  </si>
  <si>
    <t>総数</t>
  </si>
  <si>
    <t>男</t>
  </si>
  <si>
    <t>女</t>
  </si>
  <si>
    <t>総　　　　　　　数</t>
  </si>
  <si>
    <t>専門的、技術的職業従事者</t>
  </si>
  <si>
    <t>技術者</t>
  </si>
  <si>
    <t>教員</t>
  </si>
  <si>
    <t>医療保険技術者</t>
  </si>
  <si>
    <t>芸術家</t>
  </si>
  <si>
    <t>その他専門的職業従事者</t>
  </si>
  <si>
    <t>管理的職業従事者</t>
  </si>
  <si>
    <t>事務従事者</t>
  </si>
  <si>
    <t>交通、通信事務従事者</t>
  </si>
  <si>
    <t>販売従事者</t>
  </si>
  <si>
    <t>仲立売買従事者および</t>
  </si>
  <si>
    <t>類似職業従事者</t>
  </si>
  <si>
    <t>農林、漁業従事者および</t>
  </si>
  <si>
    <t>類似職業従事者</t>
  </si>
  <si>
    <t>農林業従事者</t>
  </si>
  <si>
    <t>漁業従事者</t>
  </si>
  <si>
    <t>採鉱、砕石従事者</t>
  </si>
  <si>
    <t>運輸従事者</t>
  </si>
  <si>
    <t>陸上運輸機関運転従事者</t>
  </si>
  <si>
    <t>水上運輸機関運転従事者</t>
  </si>
  <si>
    <t>その他の運輪従事者</t>
  </si>
  <si>
    <t>技能工、生産工程従事者および</t>
  </si>
  <si>
    <t>他に分類されない単純労働者</t>
  </si>
  <si>
    <t>金属加工および機械組立従事者</t>
  </si>
  <si>
    <t>電気機械器具製造従事者</t>
  </si>
  <si>
    <t>運輸装置製造従事者</t>
  </si>
  <si>
    <t>貴金属および光学機械、精密</t>
  </si>
  <si>
    <t>機械製造従事者</t>
  </si>
  <si>
    <t>紡織従事者</t>
  </si>
  <si>
    <t>織物製品製造従事者</t>
  </si>
  <si>
    <t>木材および</t>
  </si>
  <si>
    <t>木、竹、草蔓製品製造従事者</t>
  </si>
  <si>
    <t>紙および紙製品製造従事者</t>
  </si>
  <si>
    <t>印刷、製本従事者</t>
  </si>
  <si>
    <t>ゴムおよびゴム製品製造従事者</t>
  </si>
  <si>
    <t>皮革および皮革製品製造従事者</t>
  </si>
  <si>
    <t>窯業および土石製品製造従事者</t>
  </si>
  <si>
    <t>飲食料品製造および加工従事者</t>
  </si>
  <si>
    <t>化学薬品および</t>
  </si>
  <si>
    <t>化学製品製造従事者</t>
  </si>
  <si>
    <t>その他の製造従事者および</t>
  </si>
  <si>
    <t>技能工</t>
  </si>
  <si>
    <t>建設従事者</t>
  </si>
  <si>
    <t>電気従事者</t>
  </si>
  <si>
    <t>据付機関および</t>
  </si>
  <si>
    <t>建設機械運転従事者</t>
  </si>
  <si>
    <t>他に分類されない単純労働者</t>
  </si>
  <si>
    <t>サービス職業従事者</t>
  </si>
  <si>
    <t>家事サービス従事者</t>
  </si>
  <si>
    <t>保安サービス従事者</t>
  </si>
  <si>
    <t>その他のサービス職業従事者</t>
  </si>
  <si>
    <t>分類不能の職業</t>
  </si>
  <si>
    <t>　　資料　昭和30年国勢調査報告総理府統計局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</si>
</sst>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10" xfId="0" applyNumberFormat="1" applyFont="1" applyBorder="1" applyAlignment="1">
      <alignment vertical="center"/>
    </xf>
    <xf numFmtId="49" fontId="18" fillId="0" borderId="11" xfId="0" applyNumberFormat="1" applyFont="1" applyBorder="1" applyAlignment="1">
      <alignment horizontal="distributed" vertical="center"/>
    </xf>
    <xf numFmtId="49" fontId="18" fillId="0" borderId="12" xfId="0" applyNumberFormat="1" applyFont="1" applyBorder="1" applyAlignment="1">
      <alignment horizontal="distributed"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distributed" vertical="center"/>
    </xf>
    <xf numFmtId="49" fontId="18" fillId="0" borderId="15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17" xfId="0" applyNumberFormat="1" applyFont="1" applyBorder="1" applyAlignment="1">
      <alignment horizontal="distributed" vertical="center"/>
    </xf>
    <xf numFmtId="49" fontId="18" fillId="0" borderId="18" xfId="0" applyNumberFormat="1" applyFont="1" applyBorder="1" applyAlignment="1">
      <alignment horizontal="distributed" vertical="center"/>
    </xf>
    <xf numFmtId="49" fontId="18" fillId="0" borderId="19" xfId="0" applyNumberFormat="1" applyFont="1" applyBorder="1" applyAlignment="1">
      <alignment horizontal="distributed" vertical="center"/>
    </xf>
    <xf numFmtId="49" fontId="18" fillId="0" borderId="20" xfId="0" applyNumberFormat="1" applyFont="1" applyBorder="1" applyAlignment="1">
      <alignment horizontal="distributed" vertical="center"/>
    </xf>
    <xf numFmtId="49" fontId="18" fillId="0" borderId="0" xfId="0" applyNumberFormat="1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49" fontId="21" fillId="0" borderId="0" xfId="0" applyNumberFormat="1" applyFont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41" fontId="21" fillId="0" borderId="22" xfId="0" applyNumberFormat="1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1" fontId="18" fillId="0" borderId="22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49" fontId="18" fillId="0" borderId="0" xfId="0" applyNumberFormat="1" applyFont="1" applyAlignment="1">
      <alignment horizontal="distributed" vertical="center"/>
    </xf>
    <xf numFmtId="41" fontId="18" fillId="0" borderId="22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distributed" vertical="center" wrapText="1"/>
    </xf>
    <xf numFmtId="0" fontId="18" fillId="0" borderId="0" xfId="0" applyFont="1" applyAlignment="1">
      <alignment vertical="center" wrapText="1"/>
    </xf>
    <xf numFmtId="41" fontId="18" fillId="0" borderId="23" xfId="0" applyNumberFormat="1" applyFont="1" applyBorder="1" applyAlignment="1">
      <alignment vertic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41" fontId="18" fillId="0" borderId="24" xfId="0" applyNumberFormat="1" applyFont="1" applyBorder="1" applyAlignment="1">
      <alignment vertical="center"/>
    </xf>
    <xf numFmtId="41" fontId="18" fillId="0" borderId="1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"/>
      <sheetName val="31(2)"/>
      <sheetName val="31(3)"/>
      <sheetName val="32"/>
      <sheetName val="3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2"/>
  <sheetViews>
    <sheetView tabSelected="1" zoomScalePageLayoutView="0" workbookViewId="0" topLeftCell="A1">
      <selection activeCell="A1" sqref="A1"/>
    </sheetView>
  </sheetViews>
  <sheetFormatPr defaultColWidth="10.625" defaultRowHeight="15" customHeight="1"/>
  <cols>
    <col min="1" max="1" width="3.625" style="1" customWidth="1"/>
    <col min="2" max="2" width="4.00390625" style="1" customWidth="1"/>
    <col min="3" max="3" width="26.00390625" style="1" customWidth="1"/>
    <col min="4" max="4" width="1.625" style="19" customWidth="1"/>
    <col min="5" max="16384" width="10.625" style="19" customWidth="1"/>
  </cols>
  <sheetData>
    <row r="1" s="1" customFormat="1" ht="15" customHeight="1"/>
    <row r="2" spans="1:13" s="1" customFormat="1" ht="25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2:13" s="1" customFormat="1" ht="15" customHeight="1" thickBot="1">
      <c r="L3" s="4"/>
      <c r="M3" s="4"/>
    </row>
    <row r="4" spans="1:13" s="1" customFormat="1" ht="15" customHeight="1" thickTop="1">
      <c r="A4" s="5" t="s">
        <v>1</v>
      </c>
      <c r="B4" s="5"/>
      <c r="C4" s="5"/>
      <c r="D4" s="6"/>
      <c r="E4" s="7" t="s">
        <v>2</v>
      </c>
      <c r="F4" s="8"/>
      <c r="G4" s="9"/>
      <c r="H4" s="7" t="s">
        <v>3</v>
      </c>
      <c r="I4" s="8"/>
      <c r="J4" s="9"/>
      <c r="K4" s="10" t="s">
        <v>4</v>
      </c>
      <c r="L4" s="10"/>
      <c r="M4" s="7"/>
    </row>
    <row r="5" spans="1:13" s="1" customFormat="1" ht="15" customHeight="1">
      <c r="A5" s="11"/>
      <c r="B5" s="11"/>
      <c r="C5" s="11"/>
      <c r="D5" s="12"/>
      <c r="E5" s="13" t="s">
        <v>5</v>
      </c>
      <c r="F5" s="13" t="s">
        <v>6</v>
      </c>
      <c r="G5" s="13" t="s">
        <v>7</v>
      </c>
      <c r="H5" s="13" t="s">
        <v>5</v>
      </c>
      <c r="I5" s="13" t="s">
        <v>6</v>
      </c>
      <c r="J5" s="13" t="s">
        <v>7</v>
      </c>
      <c r="K5" s="13" t="s">
        <v>5</v>
      </c>
      <c r="L5" s="13" t="s">
        <v>6</v>
      </c>
      <c r="M5" s="14" t="s">
        <v>7</v>
      </c>
    </row>
    <row r="6" spans="1:13" ht="12" customHeight="1">
      <c r="A6" s="15"/>
      <c r="B6" s="15"/>
      <c r="C6" s="15"/>
      <c r="D6" s="16"/>
      <c r="E6" s="17"/>
      <c r="F6" s="17"/>
      <c r="G6" s="17"/>
      <c r="H6" s="17"/>
      <c r="I6" s="17"/>
      <c r="J6" s="17"/>
      <c r="K6" s="17"/>
      <c r="L6" s="17"/>
      <c r="M6" s="18"/>
    </row>
    <row r="7" spans="1:13" s="24" customFormat="1" ht="12" customHeight="1">
      <c r="A7" s="20" t="s">
        <v>8</v>
      </c>
      <c r="B7" s="20"/>
      <c r="C7" s="20"/>
      <c r="D7" s="21"/>
      <c r="E7" s="22">
        <f>SUM(E9+E16+E18+E22+E27+E32+E34+E39+E66+E71)</f>
        <v>574066</v>
      </c>
      <c r="F7" s="22">
        <f aca="true" t="shared" si="0" ref="F7:M7">SUM(F9+F16+F18+F22+F27+F32+F34+F39+F66+F71)</f>
        <v>322076</v>
      </c>
      <c r="G7" s="22">
        <f t="shared" si="0"/>
        <v>251990</v>
      </c>
      <c r="H7" s="22">
        <f t="shared" si="0"/>
        <v>261063</v>
      </c>
      <c r="I7" s="22">
        <f t="shared" si="0"/>
        <v>151704</v>
      </c>
      <c r="J7" s="22">
        <f t="shared" si="0"/>
        <v>110003</v>
      </c>
      <c r="K7" s="22">
        <f t="shared" si="0"/>
        <v>312099</v>
      </c>
      <c r="L7" s="22">
        <f t="shared" si="0"/>
        <v>170372</v>
      </c>
      <c r="M7" s="23">
        <f t="shared" si="0"/>
        <v>141987</v>
      </c>
    </row>
    <row r="8" spans="1:13" ht="12" customHeight="1">
      <c r="A8" s="25"/>
      <c r="B8" s="25"/>
      <c r="C8" s="25"/>
      <c r="D8" s="26"/>
      <c r="E8" s="27"/>
      <c r="F8" s="27"/>
      <c r="G8" s="27"/>
      <c r="H8" s="27"/>
      <c r="I8" s="27"/>
      <c r="J8" s="27"/>
      <c r="K8" s="27"/>
      <c r="L8" s="27"/>
      <c r="M8" s="28"/>
    </row>
    <row r="9" spans="1:13" ht="12" customHeight="1">
      <c r="A9" s="25">
        <v>1</v>
      </c>
      <c r="B9" s="29" t="s">
        <v>9</v>
      </c>
      <c r="C9" s="29"/>
      <c r="D9" s="30"/>
      <c r="E9" s="27">
        <f>SUM(E10:E14)</f>
        <v>25364</v>
      </c>
      <c r="F9" s="27">
        <f aca="true" t="shared" si="1" ref="F9:M9">SUM(F10:F14)</f>
        <v>17420</v>
      </c>
      <c r="G9" s="27">
        <f t="shared" si="1"/>
        <v>7944</v>
      </c>
      <c r="H9" s="27">
        <f t="shared" si="1"/>
        <v>14355</v>
      </c>
      <c r="I9" s="27">
        <f t="shared" si="1"/>
        <v>9586</v>
      </c>
      <c r="J9" s="27">
        <f t="shared" si="1"/>
        <v>4769</v>
      </c>
      <c r="K9" s="27">
        <f t="shared" si="1"/>
        <v>11009</v>
      </c>
      <c r="L9" s="27">
        <f t="shared" si="1"/>
        <v>7834</v>
      </c>
      <c r="M9" s="28">
        <f t="shared" si="1"/>
        <v>3175</v>
      </c>
    </row>
    <row r="10" spans="1:13" ht="12" customHeight="1">
      <c r="A10" s="25"/>
      <c r="C10" s="31" t="s">
        <v>10</v>
      </c>
      <c r="D10" s="30"/>
      <c r="E10" s="27">
        <f>SUM(F10:G10)</f>
        <v>3520</v>
      </c>
      <c r="F10" s="27">
        <f aca="true" t="shared" si="2" ref="F10:G14">SUM(I10+L10)</f>
        <v>3505</v>
      </c>
      <c r="G10" s="27">
        <f t="shared" si="2"/>
        <v>15</v>
      </c>
      <c r="H10" s="27">
        <f>SUM(I10:J10)</f>
        <v>2028</v>
      </c>
      <c r="I10" s="27">
        <v>2019</v>
      </c>
      <c r="J10" s="27">
        <v>9</v>
      </c>
      <c r="K10" s="27">
        <f>SUM(L10:M10)</f>
        <v>1492</v>
      </c>
      <c r="L10" s="27">
        <v>1486</v>
      </c>
      <c r="M10" s="28">
        <v>6</v>
      </c>
    </row>
    <row r="11" spans="1:13" ht="12" customHeight="1">
      <c r="A11" s="25"/>
      <c r="C11" s="31" t="s">
        <v>11</v>
      </c>
      <c r="D11" s="30"/>
      <c r="E11" s="27">
        <f>SUM(F11:G11)</f>
        <v>11038</v>
      </c>
      <c r="F11" s="27">
        <f t="shared" si="2"/>
        <v>7408</v>
      </c>
      <c r="G11" s="27">
        <f t="shared" si="2"/>
        <v>3630</v>
      </c>
      <c r="H11" s="27">
        <f>SUM(I11:J11)</f>
        <v>5328</v>
      </c>
      <c r="I11" s="27">
        <v>3521</v>
      </c>
      <c r="J11" s="27">
        <v>1807</v>
      </c>
      <c r="K11" s="27">
        <f>SUM(L11:M11)</f>
        <v>5710</v>
      </c>
      <c r="L11" s="27">
        <v>3887</v>
      </c>
      <c r="M11" s="28">
        <v>1823</v>
      </c>
    </row>
    <row r="12" spans="1:13" ht="12" customHeight="1">
      <c r="A12" s="25"/>
      <c r="C12" s="31" t="s">
        <v>12</v>
      </c>
      <c r="D12" s="30"/>
      <c r="E12" s="27">
        <f>SUM(F12:G12)</f>
        <v>6241</v>
      </c>
      <c r="F12" s="27">
        <f t="shared" si="2"/>
        <v>2919</v>
      </c>
      <c r="G12" s="27">
        <f t="shared" si="2"/>
        <v>3322</v>
      </c>
      <c r="H12" s="27">
        <f>SUM(I12:J12)</f>
        <v>4132</v>
      </c>
      <c r="I12" s="27">
        <v>1834</v>
      </c>
      <c r="J12" s="27">
        <v>2298</v>
      </c>
      <c r="K12" s="27">
        <f>SUM(L12:M12)</f>
        <v>2109</v>
      </c>
      <c r="L12" s="27">
        <v>1085</v>
      </c>
      <c r="M12" s="28">
        <v>1024</v>
      </c>
    </row>
    <row r="13" spans="1:13" ht="12" customHeight="1">
      <c r="A13" s="25"/>
      <c r="C13" s="31" t="s">
        <v>13</v>
      </c>
      <c r="D13" s="30"/>
      <c r="E13" s="27">
        <f>SUM(F13:G13)</f>
        <v>577</v>
      </c>
      <c r="F13" s="27">
        <f t="shared" si="2"/>
        <v>338</v>
      </c>
      <c r="G13" s="27">
        <f t="shared" si="2"/>
        <v>239</v>
      </c>
      <c r="H13" s="27">
        <f>SUM(I13:J13)</f>
        <v>465</v>
      </c>
      <c r="I13" s="27">
        <v>277</v>
      </c>
      <c r="J13" s="27">
        <v>188</v>
      </c>
      <c r="K13" s="27">
        <f>SUM(L13:M13)</f>
        <v>112</v>
      </c>
      <c r="L13" s="27">
        <v>61</v>
      </c>
      <c r="M13" s="28">
        <v>51</v>
      </c>
    </row>
    <row r="14" spans="1:13" ht="12" customHeight="1">
      <c r="A14" s="25"/>
      <c r="C14" s="31" t="s">
        <v>14</v>
      </c>
      <c r="D14" s="30"/>
      <c r="E14" s="27">
        <f>SUM(F14:G14)</f>
        <v>3988</v>
      </c>
      <c r="F14" s="27">
        <f t="shared" si="2"/>
        <v>3250</v>
      </c>
      <c r="G14" s="27">
        <f t="shared" si="2"/>
        <v>738</v>
      </c>
      <c r="H14" s="27">
        <f>SUM(I14:J14)</f>
        <v>2402</v>
      </c>
      <c r="I14" s="27">
        <v>1935</v>
      </c>
      <c r="J14" s="27">
        <v>467</v>
      </c>
      <c r="K14" s="27">
        <f>SUM(L14:M14)</f>
        <v>1586</v>
      </c>
      <c r="L14" s="27">
        <v>1315</v>
      </c>
      <c r="M14" s="28">
        <v>271</v>
      </c>
    </row>
    <row r="15" spans="1:13" ht="12" customHeight="1">
      <c r="A15" s="25"/>
      <c r="E15" s="27"/>
      <c r="F15" s="27"/>
      <c r="G15" s="27"/>
      <c r="H15" s="27"/>
      <c r="I15" s="27"/>
      <c r="J15" s="27"/>
      <c r="K15" s="27"/>
      <c r="L15" s="27"/>
      <c r="M15" s="28"/>
    </row>
    <row r="16" spans="1:13" ht="12" customHeight="1">
      <c r="A16" s="25">
        <v>2</v>
      </c>
      <c r="B16" s="29" t="s">
        <v>15</v>
      </c>
      <c r="C16" s="29"/>
      <c r="D16" s="30"/>
      <c r="E16" s="27">
        <f>SUM(F16:G16)</f>
        <v>7332</v>
      </c>
      <c r="F16" s="27">
        <f>SUM(I16+L16)</f>
        <v>7160</v>
      </c>
      <c r="G16" s="27">
        <f>SUM(J16+M16)</f>
        <v>172</v>
      </c>
      <c r="H16" s="27">
        <f>SUM(I16:J16)</f>
        <v>4956</v>
      </c>
      <c r="I16" s="27">
        <v>4818</v>
      </c>
      <c r="J16" s="27">
        <v>138</v>
      </c>
      <c r="K16" s="27">
        <f>SUM(L16:M16)</f>
        <v>2376</v>
      </c>
      <c r="L16" s="27">
        <v>2342</v>
      </c>
      <c r="M16" s="28">
        <v>34</v>
      </c>
    </row>
    <row r="17" spans="1:13" ht="12" customHeight="1">
      <c r="A17" s="25"/>
      <c r="E17" s="27"/>
      <c r="F17" s="27"/>
      <c r="G17" s="27"/>
      <c r="H17" s="27"/>
      <c r="I17" s="27"/>
      <c r="J17" s="27"/>
      <c r="K17" s="27"/>
      <c r="L17" s="27"/>
      <c r="M17" s="28"/>
    </row>
    <row r="18" spans="1:13" ht="12" customHeight="1">
      <c r="A18" s="25">
        <v>3</v>
      </c>
      <c r="B18" s="29" t="s">
        <v>16</v>
      </c>
      <c r="C18" s="29"/>
      <c r="D18" s="30"/>
      <c r="E18" s="27">
        <f>SUM(E19:E20)</f>
        <v>37668</v>
      </c>
      <c r="F18" s="27">
        <f aca="true" t="shared" si="3" ref="F18:M18">SUM(F19:F20)</f>
        <v>26317</v>
      </c>
      <c r="G18" s="27">
        <f t="shared" si="3"/>
        <v>11351</v>
      </c>
      <c r="H18" s="27">
        <f t="shared" si="3"/>
        <v>24451</v>
      </c>
      <c r="I18" s="27">
        <f t="shared" si="3"/>
        <v>16414</v>
      </c>
      <c r="J18" s="27">
        <f t="shared" si="3"/>
        <v>8037</v>
      </c>
      <c r="K18" s="27">
        <f t="shared" si="3"/>
        <v>13217</v>
      </c>
      <c r="L18" s="27">
        <f t="shared" si="3"/>
        <v>9903</v>
      </c>
      <c r="M18" s="28">
        <f t="shared" si="3"/>
        <v>3314</v>
      </c>
    </row>
    <row r="19" spans="1:13" ht="12" customHeight="1">
      <c r="A19" s="25"/>
      <c r="C19" s="31" t="s">
        <v>16</v>
      </c>
      <c r="D19" s="30"/>
      <c r="E19" s="27">
        <f>SUM(F19:G19)</f>
        <v>33302</v>
      </c>
      <c r="F19" s="27">
        <f>SUM(I19+L19)</f>
        <v>23225</v>
      </c>
      <c r="G19" s="27">
        <f>SUM(J19+M19)</f>
        <v>10077</v>
      </c>
      <c r="H19" s="27">
        <f>SUM(I19:J19)</f>
        <v>22098</v>
      </c>
      <c r="I19" s="27">
        <v>14963</v>
      </c>
      <c r="J19" s="27">
        <v>7135</v>
      </c>
      <c r="K19" s="27">
        <f>SUM(L19:M19)</f>
        <v>11204</v>
      </c>
      <c r="L19" s="27">
        <v>8262</v>
      </c>
      <c r="M19" s="28">
        <v>2942</v>
      </c>
    </row>
    <row r="20" spans="1:13" ht="12" customHeight="1">
      <c r="A20" s="25"/>
      <c r="C20" s="31" t="s">
        <v>17</v>
      </c>
      <c r="D20" s="30"/>
      <c r="E20" s="27">
        <f>SUM(F20:G20)</f>
        <v>4366</v>
      </c>
      <c r="F20" s="27">
        <f>SUM(I20+L20)</f>
        <v>3092</v>
      </c>
      <c r="G20" s="27">
        <f>SUM(J20+M20)</f>
        <v>1274</v>
      </c>
      <c r="H20" s="27">
        <f>SUM(I20:J20)</f>
        <v>2353</v>
      </c>
      <c r="I20" s="27">
        <v>1451</v>
      </c>
      <c r="J20" s="27">
        <v>902</v>
      </c>
      <c r="K20" s="27">
        <f>SUM(L20:M20)</f>
        <v>2013</v>
      </c>
      <c r="L20" s="27">
        <v>1641</v>
      </c>
      <c r="M20" s="28">
        <v>372</v>
      </c>
    </row>
    <row r="21" spans="1:13" ht="12" customHeight="1">
      <c r="A21" s="25"/>
      <c r="E21" s="27"/>
      <c r="F21" s="27"/>
      <c r="G21" s="27"/>
      <c r="H21" s="27"/>
      <c r="I21" s="27"/>
      <c r="J21" s="27"/>
      <c r="K21" s="27"/>
      <c r="L21" s="27"/>
      <c r="M21" s="28"/>
    </row>
    <row r="22" spans="1:13" ht="12" customHeight="1">
      <c r="A22" s="25">
        <v>4</v>
      </c>
      <c r="B22" s="29" t="s">
        <v>18</v>
      </c>
      <c r="C22" s="29"/>
      <c r="D22" s="30"/>
      <c r="E22" s="27">
        <f>SUM(E23:E25)</f>
        <v>51212</v>
      </c>
      <c r="F22" s="27">
        <f aca="true" t="shared" si="4" ref="F22:M22">SUM(F23:F25)</f>
        <v>27140</v>
      </c>
      <c r="G22" s="27">
        <f t="shared" si="4"/>
        <v>24072</v>
      </c>
      <c r="H22" s="27">
        <f t="shared" si="4"/>
        <v>33603</v>
      </c>
      <c r="I22" s="27">
        <f t="shared" si="4"/>
        <v>18350</v>
      </c>
      <c r="J22" s="27">
        <f t="shared" si="4"/>
        <v>15253</v>
      </c>
      <c r="K22" s="27">
        <f t="shared" si="4"/>
        <v>17609</v>
      </c>
      <c r="L22" s="27">
        <f t="shared" si="4"/>
        <v>8790</v>
      </c>
      <c r="M22" s="28">
        <f t="shared" si="4"/>
        <v>8819</v>
      </c>
    </row>
    <row r="23" spans="1:13" ht="12" customHeight="1">
      <c r="A23" s="25"/>
      <c r="C23" s="31" t="s">
        <v>18</v>
      </c>
      <c r="D23" s="30"/>
      <c r="E23" s="27">
        <f>SUM(F23:G23)</f>
        <v>48722</v>
      </c>
      <c r="F23" s="27">
        <f aca="true" t="shared" si="5" ref="F23:G25">SUM(I23+L23)</f>
        <v>25266</v>
      </c>
      <c r="G23" s="27">
        <f t="shared" si="5"/>
        <v>23456</v>
      </c>
      <c r="H23" s="27">
        <f>SUM(I23:J23)</f>
        <v>31890</v>
      </c>
      <c r="I23" s="27">
        <v>17122</v>
      </c>
      <c r="J23" s="27">
        <v>14768</v>
      </c>
      <c r="K23" s="27">
        <f>SUM(L23:M23)</f>
        <v>16832</v>
      </c>
      <c r="L23" s="27">
        <v>8144</v>
      </c>
      <c r="M23" s="28">
        <v>8688</v>
      </c>
    </row>
    <row r="24" spans="1:13" ht="12" customHeight="1">
      <c r="A24" s="25"/>
      <c r="C24" s="31" t="s">
        <v>19</v>
      </c>
      <c r="D24" s="30"/>
      <c r="E24" s="32">
        <f>SUM(F24:G24)</f>
        <v>2490</v>
      </c>
      <c r="F24" s="32">
        <f t="shared" si="5"/>
        <v>1874</v>
      </c>
      <c r="G24" s="32">
        <f t="shared" si="5"/>
        <v>616</v>
      </c>
      <c r="H24" s="32">
        <f>SUM(I24:J24)</f>
        <v>1713</v>
      </c>
      <c r="I24" s="32">
        <v>1228</v>
      </c>
      <c r="J24" s="32">
        <v>485</v>
      </c>
      <c r="K24" s="32">
        <f>SUM(L24:M24)</f>
        <v>777</v>
      </c>
      <c r="L24" s="32">
        <v>646</v>
      </c>
      <c r="M24" s="33">
        <v>131</v>
      </c>
    </row>
    <row r="25" spans="1:13" ht="12" customHeight="1">
      <c r="A25" s="25"/>
      <c r="C25" s="31" t="s">
        <v>20</v>
      </c>
      <c r="D25" s="30"/>
      <c r="E25" s="32">
        <f>SUM(F25:G25)</f>
        <v>0</v>
      </c>
      <c r="F25" s="32">
        <f t="shared" si="5"/>
        <v>0</v>
      </c>
      <c r="G25" s="32">
        <f t="shared" si="5"/>
        <v>0</v>
      </c>
      <c r="H25" s="32">
        <f>SUM(I25:J25)</f>
        <v>0</v>
      </c>
      <c r="I25" s="32"/>
      <c r="J25" s="32"/>
      <c r="K25" s="32">
        <f>SUM(L25:M25)</f>
        <v>0</v>
      </c>
      <c r="L25" s="32"/>
      <c r="M25" s="33"/>
    </row>
    <row r="26" spans="1:13" ht="12" customHeight="1">
      <c r="A26" s="25"/>
      <c r="E26" s="27"/>
      <c r="F26" s="27"/>
      <c r="G26" s="27"/>
      <c r="H26" s="27"/>
      <c r="I26" s="27"/>
      <c r="J26" s="27"/>
      <c r="K26" s="27"/>
      <c r="L26" s="27"/>
      <c r="M26" s="28"/>
    </row>
    <row r="27" spans="1:13" ht="12" customHeight="1">
      <c r="A27" s="34">
        <v>5</v>
      </c>
      <c r="B27" s="29" t="s">
        <v>21</v>
      </c>
      <c r="C27" s="29"/>
      <c r="D27" s="30"/>
      <c r="E27" s="32">
        <f>SUM(E29:E30)</f>
        <v>311681</v>
      </c>
      <c r="F27" s="32">
        <f aca="true" t="shared" si="6" ref="F27:M27">SUM(F29:F30)</f>
        <v>150594</v>
      </c>
      <c r="G27" s="32">
        <f t="shared" si="6"/>
        <v>161087</v>
      </c>
      <c r="H27" s="32">
        <f t="shared" si="6"/>
        <v>96855</v>
      </c>
      <c r="I27" s="32">
        <f t="shared" si="6"/>
        <v>46170</v>
      </c>
      <c r="J27" s="32">
        <f t="shared" si="6"/>
        <v>50685</v>
      </c>
      <c r="K27" s="32">
        <f t="shared" si="6"/>
        <v>214826</v>
      </c>
      <c r="L27" s="32">
        <f t="shared" si="6"/>
        <v>104424</v>
      </c>
      <c r="M27" s="33">
        <f t="shared" si="6"/>
        <v>110402</v>
      </c>
    </row>
    <row r="28" spans="1:13" ht="12" customHeight="1">
      <c r="A28" s="34"/>
      <c r="B28" s="29" t="s">
        <v>22</v>
      </c>
      <c r="C28" s="29"/>
      <c r="D28" s="30"/>
      <c r="E28" s="32"/>
      <c r="F28" s="32"/>
      <c r="G28" s="32"/>
      <c r="H28" s="32"/>
      <c r="I28" s="32"/>
      <c r="J28" s="32"/>
      <c r="K28" s="32"/>
      <c r="L28" s="32"/>
      <c r="M28" s="33"/>
    </row>
    <row r="29" spans="1:13" ht="12" customHeight="1">
      <c r="A29" s="25"/>
      <c r="C29" s="31" t="s">
        <v>23</v>
      </c>
      <c r="D29" s="30"/>
      <c r="E29" s="27">
        <f>SUM(F29:G29)</f>
        <v>300371</v>
      </c>
      <c r="F29" s="27">
        <f>SUM(I29+L29)</f>
        <v>140214</v>
      </c>
      <c r="G29" s="27">
        <f>SUM(J29+M29)</f>
        <v>160157</v>
      </c>
      <c r="H29" s="27">
        <f>SUM(I29:J29)</f>
        <v>91493</v>
      </c>
      <c r="I29" s="27">
        <v>41388</v>
      </c>
      <c r="J29" s="27">
        <v>50105</v>
      </c>
      <c r="K29" s="27">
        <f>SUM(L29:M29)</f>
        <v>208878</v>
      </c>
      <c r="L29" s="27">
        <v>98826</v>
      </c>
      <c r="M29" s="28">
        <v>110052</v>
      </c>
    </row>
    <row r="30" spans="1:13" ht="12" customHeight="1">
      <c r="A30" s="25"/>
      <c r="C30" s="31" t="s">
        <v>24</v>
      </c>
      <c r="D30" s="30"/>
      <c r="E30" s="27">
        <f>SUM(F30:G30)</f>
        <v>11310</v>
      </c>
      <c r="F30" s="27">
        <f>SUM(I30+L30)</f>
        <v>10380</v>
      </c>
      <c r="G30" s="27">
        <f>SUM(J30+M30)</f>
        <v>930</v>
      </c>
      <c r="H30" s="27">
        <f>SUM(I30:J30)</f>
        <v>5362</v>
      </c>
      <c r="I30" s="27">
        <v>4782</v>
      </c>
      <c r="J30" s="27">
        <v>580</v>
      </c>
      <c r="K30" s="27">
        <f>SUM(L30:M30)</f>
        <v>5948</v>
      </c>
      <c r="L30" s="27">
        <v>5598</v>
      </c>
      <c r="M30" s="28">
        <v>350</v>
      </c>
    </row>
    <row r="31" spans="1:13" ht="12" customHeight="1">
      <c r="A31" s="25"/>
      <c r="E31" s="27"/>
      <c r="F31" s="27"/>
      <c r="G31" s="27"/>
      <c r="H31" s="27"/>
      <c r="I31" s="27"/>
      <c r="J31" s="27"/>
      <c r="K31" s="27"/>
      <c r="L31" s="27"/>
      <c r="M31" s="28"/>
    </row>
    <row r="32" spans="1:13" ht="12" customHeight="1">
      <c r="A32" s="25">
        <v>6</v>
      </c>
      <c r="B32" s="29" t="s">
        <v>25</v>
      </c>
      <c r="C32" s="29"/>
      <c r="D32" s="30"/>
      <c r="E32" s="27">
        <f>SUM(F32:G32)</f>
        <v>2834</v>
      </c>
      <c r="F32" s="27">
        <f>SUM(I32+L32)</f>
        <v>2331</v>
      </c>
      <c r="G32" s="27">
        <f>SUM(J32+M32)</f>
        <v>503</v>
      </c>
      <c r="H32" s="27">
        <f>SUM(I32:J32)</f>
        <v>1602</v>
      </c>
      <c r="I32" s="27">
        <v>1356</v>
      </c>
      <c r="J32" s="27">
        <v>246</v>
      </c>
      <c r="K32" s="27">
        <f>SUM(L32:M32)</f>
        <v>1232</v>
      </c>
      <c r="L32" s="27">
        <v>975</v>
      </c>
      <c r="M32" s="28">
        <v>257</v>
      </c>
    </row>
    <row r="33" spans="1:13" ht="12" customHeight="1">
      <c r="A33" s="25"/>
      <c r="E33" s="27"/>
      <c r="F33" s="27"/>
      <c r="G33" s="27"/>
      <c r="H33" s="27"/>
      <c r="I33" s="27"/>
      <c r="J33" s="27"/>
      <c r="K33" s="27"/>
      <c r="L33" s="27"/>
      <c r="M33" s="28"/>
    </row>
    <row r="34" spans="1:13" ht="12" customHeight="1">
      <c r="A34" s="25">
        <v>7</v>
      </c>
      <c r="B34" s="29" t="s">
        <v>26</v>
      </c>
      <c r="C34" s="29"/>
      <c r="D34" s="30"/>
      <c r="E34" s="27">
        <f>SUM(E35:E37)</f>
        <v>10776</v>
      </c>
      <c r="F34" s="27">
        <f aca="true" t="shared" si="7" ref="F34:M34">SUM(F35:F37)</f>
        <v>10256</v>
      </c>
      <c r="G34" s="27">
        <f t="shared" si="7"/>
        <v>520</v>
      </c>
      <c r="H34" s="27">
        <f t="shared" si="7"/>
        <v>6571</v>
      </c>
      <c r="I34" s="27">
        <f t="shared" si="7"/>
        <v>6220</v>
      </c>
      <c r="J34" s="27">
        <f t="shared" si="7"/>
        <v>351</v>
      </c>
      <c r="K34" s="27">
        <f t="shared" si="7"/>
        <v>4205</v>
      </c>
      <c r="L34" s="27">
        <f t="shared" si="7"/>
        <v>4036</v>
      </c>
      <c r="M34" s="28">
        <f t="shared" si="7"/>
        <v>169</v>
      </c>
    </row>
    <row r="35" spans="1:13" ht="12" customHeight="1">
      <c r="A35" s="25"/>
      <c r="C35" s="31" t="s">
        <v>27</v>
      </c>
      <c r="D35" s="30"/>
      <c r="E35" s="27">
        <f>SUM(F35:G35)</f>
        <v>6472</v>
      </c>
      <c r="F35" s="27">
        <f aca="true" t="shared" si="8" ref="F35:G37">SUM(I35+L35)</f>
        <v>6470</v>
      </c>
      <c r="G35" s="27">
        <f t="shared" si="8"/>
        <v>2</v>
      </c>
      <c r="H35" s="27">
        <f>SUM(I35:J35)</f>
        <v>4146</v>
      </c>
      <c r="I35" s="27">
        <v>4144</v>
      </c>
      <c r="J35" s="27">
        <v>2</v>
      </c>
      <c r="K35" s="27">
        <f>SUM(L35:M35)</f>
        <v>2326</v>
      </c>
      <c r="L35" s="27">
        <v>2326</v>
      </c>
      <c r="M35" s="28">
        <v>0</v>
      </c>
    </row>
    <row r="36" spans="1:13" ht="12" customHeight="1">
      <c r="A36" s="25"/>
      <c r="C36" s="31" t="s">
        <v>28</v>
      </c>
      <c r="D36" s="30"/>
      <c r="E36" s="27">
        <f>SUM(F36:G36)</f>
        <v>1366</v>
      </c>
      <c r="F36" s="27">
        <f t="shared" si="8"/>
        <v>1364</v>
      </c>
      <c r="G36" s="27">
        <f t="shared" si="8"/>
        <v>2</v>
      </c>
      <c r="H36" s="27">
        <f>SUM(I36:J36)</f>
        <v>711</v>
      </c>
      <c r="I36" s="27">
        <v>709</v>
      </c>
      <c r="J36" s="27">
        <v>2</v>
      </c>
      <c r="K36" s="27">
        <f>SUM(L36:M36)</f>
        <v>655</v>
      </c>
      <c r="L36" s="27">
        <v>655</v>
      </c>
      <c r="M36" s="28">
        <v>0</v>
      </c>
    </row>
    <row r="37" spans="1:13" ht="12" customHeight="1">
      <c r="A37" s="25"/>
      <c r="C37" s="31" t="s">
        <v>29</v>
      </c>
      <c r="D37" s="30"/>
      <c r="E37" s="27">
        <f>SUM(F37:G37)</f>
        <v>2938</v>
      </c>
      <c r="F37" s="27">
        <f t="shared" si="8"/>
        <v>2422</v>
      </c>
      <c r="G37" s="27">
        <f t="shared" si="8"/>
        <v>516</v>
      </c>
      <c r="H37" s="27">
        <f>SUM(I37:J37)</f>
        <v>1714</v>
      </c>
      <c r="I37" s="27">
        <v>1367</v>
      </c>
      <c r="J37" s="27">
        <v>347</v>
      </c>
      <c r="K37" s="27">
        <f>SUM(L37:M37)</f>
        <v>1224</v>
      </c>
      <c r="L37" s="27">
        <v>1055</v>
      </c>
      <c r="M37" s="28">
        <v>169</v>
      </c>
    </row>
    <row r="38" spans="1:13" ht="12" customHeight="1">
      <c r="A38" s="25"/>
      <c r="E38" s="27"/>
      <c r="F38" s="27"/>
      <c r="G38" s="27"/>
      <c r="H38" s="27"/>
      <c r="I38" s="27"/>
      <c r="J38" s="27"/>
      <c r="K38" s="27"/>
      <c r="L38" s="27"/>
      <c r="M38" s="28"/>
    </row>
    <row r="39" spans="1:13" ht="12" customHeight="1">
      <c r="A39" s="34">
        <v>8</v>
      </c>
      <c r="B39" s="29" t="s">
        <v>30</v>
      </c>
      <c r="C39" s="29"/>
      <c r="D39" s="30"/>
      <c r="E39" s="32">
        <f>SUM(E41:E64)</f>
        <v>97303</v>
      </c>
      <c r="F39" s="32">
        <f aca="true" t="shared" si="9" ref="F39:M39">SUM(F41:F64)</f>
        <v>71498</v>
      </c>
      <c r="G39" s="32">
        <f t="shared" si="9"/>
        <v>25805</v>
      </c>
      <c r="H39" s="32">
        <f t="shared" si="9"/>
        <v>56465</v>
      </c>
      <c r="I39" s="32">
        <f t="shared" si="9"/>
        <v>41778</v>
      </c>
      <c r="J39" s="32">
        <f t="shared" si="9"/>
        <v>15331</v>
      </c>
      <c r="K39" s="32">
        <f t="shared" si="9"/>
        <v>39934</v>
      </c>
      <c r="L39" s="32">
        <f t="shared" si="9"/>
        <v>29720</v>
      </c>
      <c r="M39" s="33">
        <f t="shared" si="9"/>
        <v>10474</v>
      </c>
    </row>
    <row r="40" spans="1:13" ht="12" customHeight="1">
      <c r="A40" s="34"/>
      <c r="B40" s="29" t="s">
        <v>31</v>
      </c>
      <c r="C40" s="29"/>
      <c r="D40" s="30"/>
      <c r="E40" s="32">
        <f>SUM(F40:G40)</f>
        <v>0</v>
      </c>
      <c r="F40" s="32">
        <f>SUM(G40:H40)</f>
        <v>0</v>
      </c>
      <c r="G40" s="32">
        <f>SUM(H40:I40)</f>
        <v>0</v>
      </c>
      <c r="H40" s="32">
        <f>SUM(I40:J40)</f>
        <v>0</v>
      </c>
      <c r="I40" s="32">
        <f>SUM(J40:K40)</f>
        <v>0</v>
      </c>
      <c r="J40" s="32">
        <f>SUM(K40:L40)</f>
        <v>0</v>
      </c>
      <c r="K40" s="32">
        <f>SUM(L40:M40)</f>
        <v>0</v>
      </c>
      <c r="L40" s="32">
        <f>SUM(M40:N40)</f>
        <v>0</v>
      </c>
      <c r="M40" s="33">
        <f>SUM(N40:O40)</f>
        <v>0</v>
      </c>
    </row>
    <row r="41" spans="1:13" ht="12" customHeight="1">
      <c r="A41" s="25"/>
      <c r="C41" s="31" t="s">
        <v>32</v>
      </c>
      <c r="E41" s="27">
        <f>SUM(F41:G41)</f>
        <v>6427</v>
      </c>
      <c r="F41" s="27">
        <f aca="true" t="shared" si="10" ref="F41:G64">SUM(I41+L41)</f>
        <v>6218</v>
      </c>
      <c r="G41" s="27">
        <f t="shared" si="10"/>
        <v>209</v>
      </c>
      <c r="H41" s="27">
        <f>SUM(I41:J41)</f>
        <v>3984</v>
      </c>
      <c r="I41" s="27">
        <v>3864</v>
      </c>
      <c r="J41" s="27">
        <v>120</v>
      </c>
      <c r="K41" s="27">
        <f>SUM(L41:M41)</f>
        <v>2443</v>
      </c>
      <c r="L41" s="27">
        <v>2354</v>
      </c>
      <c r="M41" s="28">
        <v>89</v>
      </c>
    </row>
    <row r="42" spans="1:13" ht="12" customHeight="1">
      <c r="A42" s="25"/>
      <c r="C42" s="31" t="s">
        <v>33</v>
      </c>
      <c r="D42" s="30"/>
      <c r="E42" s="27">
        <f>SUM(F42:G42)</f>
        <v>637</v>
      </c>
      <c r="F42" s="27">
        <f t="shared" si="10"/>
        <v>603</v>
      </c>
      <c r="G42" s="27">
        <f t="shared" si="10"/>
        <v>34</v>
      </c>
      <c r="H42" s="27">
        <f>SUM(I42:J42)</f>
        <v>442</v>
      </c>
      <c r="I42" s="27">
        <v>415</v>
      </c>
      <c r="J42" s="27">
        <v>27</v>
      </c>
      <c r="K42" s="27">
        <f>SUM(L42:M42)</f>
        <v>195</v>
      </c>
      <c r="L42" s="27">
        <v>188</v>
      </c>
      <c r="M42" s="28">
        <v>7</v>
      </c>
    </row>
    <row r="43" spans="1:13" ht="12" customHeight="1">
      <c r="A43" s="25"/>
      <c r="C43" s="31" t="s">
        <v>34</v>
      </c>
      <c r="D43" s="30"/>
      <c r="E43" s="27">
        <f>SUM(F43:G43)</f>
        <v>2307</v>
      </c>
      <c r="F43" s="27">
        <f t="shared" si="10"/>
        <v>2273</v>
      </c>
      <c r="G43" s="27">
        <f t="shared" si="10"/>
        <v>34</v>
      </c>
      <c r="H43" s="27">
        <f>SUM(I43:J43)</f>
        <v>1584</v>
      </c>
      <c r="I43" s="27">
        <v>1572</v>
      </c>
      <c r="J43" s="27">
        <v>12</v>
      </c>
      <c r="K43" s="27">
        <f>SUM(L43:M43)</f>
        <v>723</v>
      </c>
      <c r="L43" s="27">
        <v>701</v>
      </c>
      <c r="M43" s="28">
        <v>22</v>
      </c>
    </row>
    <row r="44" spans="1:13" ht="12" customHeight="1">
      <c r="A44" s="25"/>
      <c r="B44" s="34"/>
      <c r="C44" s="35" t="s">
        <v>35</v>
      </c>
      <c r="D44" s="36"/>
      <c r="E44" s="32">
        <f>SUM(F44:G44)</f>
        <v>461</v>
      </c>
      <c r="F44" s="32">
        <f t="shared" si="10"/>
        <v>425</v>
      </c>
      <c r="G44" s="32">
        <f t="shared" si="10"/>
        <v>36</v>
      </c>
      <c r="H44" s="32">
        <f>SUM(I44:J44)</f>
        <v>300</v>
      </c>
      <c r="I44" s="32">
        <v>274</v>
      </c>
      <c r="J44" s="32">
        <v>26</v>
      </c>
      <c r="K44" s="32">
        <f>SUM(L44:M44)</f>
        <v>161</v>
      </c>
      <c r="L44" s="32">
        <v>151</v>
      </c>
      <c r="M44" s="33">
        <v>10</v>
      </c>
    </row>
    <row r="45" spans="1:13" ht="12" customHeight="1">
      <c r="A45" s="25"/>
      <c r="B45" s="34"/>
      <c r="C45" s="35" t="s">
        <v>36</v>
      </c>
      <c r="D45" s="36"/>
      <c r="E45" s="32">
        <f>SUM(F45:G45)</f>
        <v>0</v>
      </c>
      <c r="F45" s="32">
        <f t="shared" si="10"/>
        <v>0</v>
      </c>
      <c r="G45" s="32">
        <f t="shared" si="10"/>
        <v>0</v>
      </c>
      <c r="H45" s="32">
        <f>SUM(I45:J45)</f>
        <v>0</v>
      </c>
      <c r="I45" s="32">
        <f>SUM(J45:K45)</f>
        <v>0</v>
      </c>
      <c r="J45" s="32">
        <f>SUM(K45:L45)</f>
        <v>0</v>
      </c>
      <c r="K45" s="32">
        <f>SUM(L45:M45)</f>
        <v>0</v>
      </c>
      <c r="L45" s="32">
        <f>SUM(M45:N45)</f>
        <v>0</v>
      </c>
      <c r="M45" s="33">
        <f>SUM(N45:O45)</f>
        <v>0</v>
      </c>
    </row>
    <row r="46" spans="1:13" ht="12" customHeight="1">
      <c r="A46" s="25"/>
      <c r="C46" s="31" t="s">
        <v>37</v>
      </c>
      <c r="D46" s="30"/>
      <c r="E46" s="27">
        <f>SUM(F46:G46)</f>
        <v>3209</v>
      </c>
      <c r="F46" s="27">
        <f t="shared" si="10"/>
        <v>577</v>
      </c>
      <c r="G46" s="27">
        <f t="shared" si="10"/>
        <v>2632</v>
      </c>
      <c r="H46" s="27">
        <f>SUM(I46:J46)</f>
        <v>2635</v>
      </c>
      <c r="I46" s="27">
        <v>393</v>
      </c>
      <c r="J46" s="27">
        <v>2242</v>
      </c>
      <c r="K46" s="27">
        <f>SUM(L46:M46)</f>
        <v>574</v>
      </c>
      <c r="L46" s="27">
        <v>184</v>
      </c>
      <c r="M46" s="28">
        <v>390</v>
      </c>
    </row>
    <row r="47" spans="1:13" ht="12" customHeight="1">
      <c r="A47" s="25"/>
      <c r="C47" s="31" t="s">
        <v>38</v>
      </c>
      <c r="D47" s="30"/>
      <c r="E47" s="27">
        <f>SUM(F47:G47)</f>
        <v>4391</v>
      </c>
      <c r="F47" s="27">
        <f t="shared" si="10"/>
        <v>1171</v>
      </c>
      <c r="G47" s="27">
        <f t="shared" si="10"/>
        <v>3220</v>
      </c>
      <c r="H47" s="27">
        <f>SUM(I47:J47)</f>
        <v>3147</v>
      </c>
      <c r="I47" s="27">
        <v>884</v>
      </c>
      <c r="J47" s="27">
        <v>2263</v>
      </c>
      <c r="K47" s="27">
        <f>SUM(L47:M47)</f>
        <v>1244</v>
      </c>
      <c r="L47" s="27">
        <v>287</v>
      </c>
      <c r="M47" s="28">
        <v>957</v>
      </c>
    </row>
    <row r="48" spans="1:13" ht="12" customHeight="1">
      <c r="A48" s="25"/>
      <c r="B48" s="34"/>
      <c r="C48" s="35" t="s">
        <v>39</v>
      </c>
      <c r="D48" s="36"/>
      <c r="E48" s="32">
        <f>SUM(F48:G48)</f>
        <v>21535</v>
      </c>
      <c r="F48" s="32">
        <f t="shared" si="10"/>
        <v>13880</v>
      </c>
      <c r="G48" s="32">
        <f t="shared" si="10"/>
        <v>7655</v>
      </c>
      <c r="H48" s="32">
        <f>SUM(I48:J48)</f>
        <v>9611</v>
      </c>
      <c r="I48" s="32">
        <v>7081</v>
      </c>
      <c r="J48" s="32">
        <v>2530</v>
      </c>
      <c r="K48" s="32">
        <f>SUM(L48:M48)</f>
        <v>11924</v>
      </c>
      <c r="L48" s="32">
        <v>6799</v>
      </c>
      <c r="M48" s="33">
        <v>5125</v>
      </c>
    </row>
    <row r="49" spans="1:13" ht="12" customHeight="1">
      <c r="A49" s="25"/>
      <c r="B49" s="34"/>
      <c r="C49" s="35" t="s">
        <v>40</v>
      </c>
      <c r="D49" s="36"/>
      <c r="E49" s="32"/>
      <c r="F49" s="32">
        <f t="shared" si="10"/>
        <v>0</v>
      </c>
      <c r="G49" s="32">
        <f t="shared" si="10"/>
        <v>0</v>
      </c>
      <c r="H49" s="32"/>
      <c r="I49" s="32"/>
      <c r="J49" s="32"/>
      <c r="K49" s="32"/>
      <c r="L49" s="32"/>
      <c r="M49" s="33"/>
    </row>
    <row r="50" spans="1:13" ht="12" customHeight="1">
      <c r="A50" s="25"/>
      <c r="C50" s="31" t="s">
        <v>41</v>
      </c>
      <c r="D50" s="30"/>
      <c r="E50" s="27">
        <f>SUM(F50:G50)</f>
        <v>737</v>
      </c>
      <c r="F50" s="27">
        <f t="shared" si="10"/>
        <v>464</v>
      </c>
      <c r="G50" s="27">
        <f t="shared" si="10"/>
        <v>273</v>
      </c>
      <c r="H50" s="27">
        <f aca="true" t="shared" si="11" ref="H50:H56">SUM(I50:J50)</f>
        <v>647</v>
      </c>
      <c r="I50" s="27">
        <v>405</v>
      </c>
      <c r="J50" s="27">
        <v>242</v>
      </c>
      <c r="K50" s="27">
        <f aca="true" t="shared" si="12" ref="K50:K56">SUM(L50:M50)</f>
        <v>90</v>
      </c>
      <c r="L50" s="27">
        <v>59</v>
      </c>
      <c r="M50" s="28">
        <v>31</v>
      </c>
    </row>
    <row r="51" spans="1:13" ht="12" customHeight="1">
      <c r="A51" s="25"/>
      <c r="C51" s="31" t="s">
        <v>42</v>
      </c>
      <c r="D51" s="30"/>
      <c r="E51" s="27">
        <f>SUM(F51:G51)</f>
        <v>1083</v>
      </c>
      <c r="F51" s="27">
        <f t="shared" si="10"/>
        <v>816</v>
      </c>
      <c r="G51" s="27">
        <f t="shared" si="10"/>
        <v>267</v>
      </c>
      <c r="H51" s="27">
        <f t="shared" si="11"/>
        <v>892</v>
      </c>
      <c r="I51" s="27">
        <v>675</v>
      </c>
      <c r="J51" s="27">
        <v>217</v>
      </c>
      <c r="K51" s="27">
        <f t="shared" si="12"/>
        <v>191</v>
      </c>
      <c r="L51" s="27">
        <v>141</v>
      </c>
      <c r="M51" s="28">
        <v>50</v>
      </c>
    </row>
    <row r="52" spans="1:13" ht="12" customHeight="1">
      <c r="A52" s="25"/>
      <c r="C52" s="31" t="s">
        <v>43</v>
      </c>
      <c r="E52" s="27">
        <f>SUM(F52:G52)</f>
        <v>162</v>
      </c>
      <c r="F52" s="27">
        <f t="shared" si="10"/>
        <v>122</v>
      </c>
      <c r="G52" s="27">
        <f t="shared" si="10"/>
        <v>40</v>
      </c>
      <c r="H52" s="27">
        <f t="shared" si="11"/>
        <v>128</v>
      </c>
      <c r="I52" s="27">
        <v>94</v>
      </c>
      <c r="J52" s="27">
        <v>34</v>
      </c>
      <c r="K52" s="27">
        <f t="shared" si="12"/>
        <v>34</v>
      </c>
      <c r="L52" s="27">
        <v>28</v>
      </c>
      <c r="M52" s="28">
        <v>6</v>
      </c>
    </row>
    <row r="53" spans="1:13" ht="12" customHeight="1">
      <c r="A53" s="25"/>
      <c r="C53" s="31" t="s">
        <v>44</v>
      </c>
      <c r="D53" s="30"/>
      <c r="E53" s="27">
        <f>SUM(F53:G53)</f>
        <v>420</v>
      </c>
      <c r="F53" s="27">
        <f t="shared" si="10"/>
        <v>399</v>
      </c>
      <c r="G53" s="27">
        <f t="shared" si="10"/>
        <v>21</v>
      </c>
      <c r="H53" s="27">
        <f t="shared" si="11"/>
        <v>360</v>
      </c>
      <c r="I53" s="27">
        <v>342</v>
      </c>
      <c r="J53" s="27">
        <v>18</v>
      </c>
      <c r="K53" s="27">
        <f t="shared" si="12"/>
        <v>60</v>
      </c>
      <c r="L53" s="27">
        <v>57</v>
      </c>
      <c r="M53" s="28">
        <v>3</v>
      </c>
    </row>
    <row r="54" spans="1:13" ht="12" customHeight="1">
      <c r="A54" s="25"/>
      <c r="C54" s="31" t="s">
        <v>45</v>
      </c>
      <c r="D54" s="30"/>
      <c r="E54" s="27">
        <f>SUM(F54:G54)</f>
        <v>3333</v>
      </c>
      <c r="F54" s="27">
        <f t="shared" si="10"/>
        <v>2750</v>
      </c>
      <c r="G54" s="27">
        <f t="shared" si="10"/>
        <v>583</v>
      </c>
      <c r="H54" s="27">
        <f t="shared" si="11"/>
        <v>1973</v>
      </c>
      <c r="I54" s="27">
        <v>1688</v>
      </c>
      <c r="J54" s="27">
        <v>285</v>
      </c>
      <c r="K54" s="27">
        <f t="shared" si="12"/>
        <v>1360</v>
      </c>
      <c r="L54" s="27">
        <v>1062</v>
      </c>
      <c r="M54" s="28">
        <v>298</v>
      </c>
    </row>
    <row r="55" spans="1:13" ht="12" customHeight="1">
      <c r="A55" s="25"/>
      <c r="C55" s="31" t="s">
        <v>46</v>
      </c>
      <c r="E55" s="27">
        <f>SUM(F55:G55)</f>
        <v>8253</v>
      </c>
      <c r="F55" s="27">
        <f t="shared" si="10"/>
        <v>5391</v>
      </c>
      <c r="G55" s="27">
        <f t="shared" si="10"/>
        <v>2862</v>
      </c>
      <c r="H55" s="27">
        <f t="shared" si="11"/>
        <v>4967</v>
      </c>
      <c r="I55" s="27">
        <v>3354</v>
      </c>
      <c r="J55" s="27">
        <v>1613</v>
      </c>
      <c r="K55" s="27">
        <f t="shared" si="12"/>
        <v>3286</v>
      </c>
      <c r="L55" s="27">
        <v>2037</v>
      </c>
      <c r="M55" s="28">
        <v>1249</v>
      </c>
    </row>
    <row r="56" spans="1:13" ht="12" customHeight="1">
      <c r="A56" s="25"/>
      <c r="C56" s="35" t="s">
        <v>47</v>
      </c>
      <c r="D56" s="36"/>
      <c r="E56" s="32">
        <f>SUM(F56:G56)</f>
        <v>1676</v>
      </c>
      <c r="F56" s="32">
        <f t="shared" si="10"/>
        <v>1473</v>
      </c>
      <c r="G56" s="32">
        <f t="shared" si="10"/>
        <v>203</v>
      </c>
      <c r="H56" s="32">
        <f t="shared" si="11"/>
        <v>889</v>
      </c>
      <c r="I56" s="32">
        <v>775</v>
      </c>
      <c r="J56" s="32">
        <v>114</v>
      </c>
      <c r="K56" s="32">
        <f t="shared" si="12"/>
        <v>787</v>
      </c>
      <c r="L56" s="32">
        <v>698</v>
      </c>
      <c r="M56" s="33">
        <v>89</v>
      </c>
    </row>
    <row r="57" spans="1:13" ht="12" customHeight="1">
      <c r="A57" s="25"/>
      <c r="C57" s="35" t="s">
        <v>48</v>
      </c>
      <c r="D57" s="36"/>
      <c r="E57" s="32"/>
      <c r="F57" s="32">
        <f t="shared" si="10"/>
        <v>0</v>
      </c>
      <c r="G57" s="32">
        <f t="shared" si="10"/>
        <v>0</v>
      </c>
      <c r="H57" s="32"/>
      <c r="I57" s="32"/>
      <c r="J57" s="32"/>
      <c r="K57" s="32"/>
      <c r="L57" s="32"/>
      <c r="M57" s="33"/>
    </row>
    <row r="58" spans="1:13" ht="12" customHeight="1">
      <c r="A58" s="25"/>
      <c r="C58" s="35" t="s">
        <v>49</v>
      </c>
      <c r="D58" s="36"/>
      <c r="E58" s="32">
        <f>SUM(F58:G58)</f>
        <v>3484</v>
      </c>
      <c r="F58" s="32">
        <f t="shared" si="10"/>
        <v>2685</v>
      </c>
      <c r="G58" s="32">
        <f t="shared" si="10"/>
        <v>799</v>
      </c>
      <c r="H58" s="32">
        <f>SUM(I58:J58)</f>
        <v>2499</v>
      </c>
      <c r="I58" s="32">
        <v>1884</v>
      </c>
      <c r="J58" s="32">
        <v>615</v>
      </c>
      <c r="K58" s="32">
        <f>SUM(L58:M58)</f>
        <v>985</v>
      </c>
      <c r="L58" s="32">
        <v>801</v>
      </c>
      <c r="M58" s="33">
        <v>184</v>
      </c>
    </row>
    <row r="59" spans="1:13" ht="12" customHeight="1">
      <c r="A59" s="25"/>
      <c r="C59" s="35" t="s">
        <v>50</v>
      </c>
      <c r="D59" s="36"/>
      <c r="E59" s="32"/>
      <c r="F59" s="32">
        <f t="shared" si="10"/>
        <v>0</v>
      </c>
      <c r="G59" s="32">
        <f t="shared" si="10"/>
        <v>0</v>
      </c>
      <c r="H59" s="32"/>
      <c r="I59" s="32"/>
      <c r="J59" s="32"/>
      <c r="K59" s="32"/>
      <c r="L59" s="32"/>
      <c r="M59" s="33"/>
    </row>
    <row r="60" spans="1:13" ht="12" customHeight="1">
      <c r="A60" s="25"/>
      <c r="C60" s="31" t="s">
        <v>51</v>
      </c>
      <c r="D60" s="30"/>
      <c r="E60" s="27">
        <f>SUM(F60:G60)</f>
        <v>12961</v>
      </c>
      <c r="F60" s="27">
        <f t="shared" si="10"/>
        <v>12953</v>
      </c>
      <c r="G60" s="27">
        <f t="shared" si="10"/>
        <v>8</v>
      </c>
      <c r="H60" s="27">
        <f>SUM(I60:J60)</f>
        <v>6760</v>
      </c>
      <c r="I60" s="27">
        <v>6752</v>
      </c>
      <c r="J60" s="27">
        <v>8</v>
      </c>
      <c r="K60" s="27">
        <f>SUM(L60:M60)</f>
        <v>6201</v>
      </c>
      <c r="L60" s="27">
        <v>6201</v>
      </c>
      <c r="M60" s="28">
        <v>0</v>
      </c>
    </row>
    <row r="61" spans="1:13" ht="12" customHeight="1">
      <c r="A61" s="25"/>
      <c r="C61" s="31" t="s">
        <v>52</v>
      </c>
      <c r="D61" s="30"/>
      <c r="E61" s="27">
        <f>SUM(F61:G61)</f>
        <v>2390</v>
      </c>
      <c r="F61" s="27">
        <f t="shared" si="10"/>
        <v>2390</v>
      </c>
      <c r="G61" s="27">
        <f t="shared" si="10"/>
        <v>0</v>
      </c>
      <c r="H61" s="27">
        <f>SUM(I61:J61)</f>
        <v>1325</v>
      </c>
      <c r="I61" s="27">
        <v>1325</v>
      </c>
      <c r="J61" s="27">
        <v>0</v>
      </c>
      <c r="K61" s="27">
        <f>SUM(L61:M61)</f>
        <v>1065</v>
      </c>
      <c r="L61" s="27">
        <v>1065</v>
      </c>
      <c r="M61" s="28">
        <v>0</v>
      </c>
    </row>
    <row r="62" spans="1:13" ht="12" customHeight="1">
      <c r="A62" s="25"/>
      <c r="C62" s="31" t="s">
        <v>53</v>
      </c>
      <c r="D62" s="30"/>
      <c r="E62" s="32">
        <v>904</v>
      </c>
      <c r="F62" s="32">
        <f>SUM(I62+L62)</f>
        <v>904</v>
      </c>
      <c r="G62" s="32">
        <f>SUM(J62+M62)</f>
        <v>0</v>
      </c>
      <c r="H62" s="32">
        <f>SUM(I63:J63)</f>
        <v>0</v>
      </c>
      <c r="I62" s="32">
        <v>644</v>
      </c>
      <c r="J62" s="32">
        <v>0</v>
      </c>
      <c r="K62" s="32">
        <f>SUM(L63:M63)</f>
        <v>0</v>
      </c>
      <c r="L62" s="32">
        <v>260</v>
      </c>
      <c r="M62" s="37">
        <v>0</v>
      </c>
    </row>
    <row r="63" spans="1:13" ht="12" customHeight="1">
      <c r="A63" s="25"/>
      <c r="C63" s="31" t="s">
        <v>54</v>
      </c>
      <c r="D63" s="30"/>
      <c r="E63" s="32"/>
      <c r="F63" s="32"/>
      <c r="G63" s="32"/>
      <c r="H63" s="32"/>
      <c r="I63" s="32"/>
      <c r="J63" s="32"/>
      <c r="K63" s="32"/>
      <c r="L63" s="32"/>
      <c r="M63" s="37"/>
    </row>
    <row r="64" spans="1:13" ht="12" customHeight="1">
      <c r="A64" s="25"/>
      <c r="C64" s="1" t="s">
        <v>55</v>
      </c>
      <c r="E64" s="27">
        <f>SUM(F64:G64)</f>
        <v>22933</v>
      </c>
      <c r="F64" s="27">
        <f t="shared" si="10"/>
        <v>16004</v>
      </c>
      <c r="G64" s="27">
        <f t="shared" si="10"/>
        <v>6929</v>
      </c>
      <c r="H64" s="27">
        <f>SUM(I64:J64)</f>
        <v>14322</v>
      </c>
      <c r="I64" s="27">
        <v>9357</v>
      </c>
      <c r="J64" s="27">
        <v>4965</v>
      </c>
      <c r="K64" s="27">
        <f>SUM(L64:M64)</f>
        <v>8611</v>
      </c>
      <c r="L64" s="27">
        <v>6647</v>
      </c>
      <c r="M64" s="28">
        <v>1964</v>
      </c>
    </row>
    <row r="65" spans="1:13" ht="12" customHeight="1">
      <c r="A65" s="25"/>
      <c r="E65" s="27"/>
      <c r="F65" s="27"/>
      <c r="G65" s="27"/>
      <c r="H65" s="27"/>
      <c r="I65" s="27"/>
      <c r="J65" s="27"/>
      <c r="K65" s="27"/>
      <c r="L65" s="27"/>
      <c r="M65" s="28"/>
    </row>
    <row r="66" spans="1:13" ht="12" customHeight="1">
      <c r="A66" s="25">
        <v>9</v>
      </c>
      <c r="B66" s="29" t="s">
        <v>56</v>
      </c>
      <c r="C66" s="29"/>
      <c r="D66" s="30"/>
      <c r="E66" s="27">
        <f>SUM(E67:E69)</f>
        <v>29895</v>
      </c>
      <c r="F66" s="27">
        <f aca="true" t="shared" si="13" ref="F66:M66">SUM(F67:F69)</f>
        <v>9360</v>
      </c>
      <c r="G66" s="27">
        <f t="shared" si="13"/>
        <v>20535</v>
      </c>
      <c r="H66" s="27">
        <f t="shared" si="13"/>
        <v>22205</v>
      </c>
      <c r="I66" s="27">
        <f t="shared" si="13"/>
        <v>7012</v>
      </c>
      <c r="J66" s="27">
        <f t="shared" si="13"/>
        <v>15193</v>
      </c>
      <c r="K66" s="27">
        <f t="shared" si="13"/>
        <v>7690</v>
      </c>
      <c r="L66" s="27">
        <f t="shared" si="13"/>
        <v>2348</v>
      </c>
      <c r="M66" s="28">
        <f t="shared" si="13"/>
        <v>5342</v>
      </c>
    </row>
    <row r="67" spans="1:13" ht="12" customHeight="1">
      <c r="A67" s="25"/>
      <c r="C67" s="31" t="s">
        <v>57</v>
      </c>
      <c r="D67" s="30"/>
      <c r="E67" s="27">
        <f>SUM(F67:G67)</f>
        <v>4399</v>
      </c>
      <c r="F67" s="27">
        <f aca="true" t="shared" si="14" ref="F67:G69">SUM(I67+L67)</f>
        <v>84</v>
      </c>
      <c r="G67" s="27">
        <f t="shared" si="14"/>
        <v>4315</v>
      </c>
      <c r="H67" s="27">
        <f>SUM(I67:J67)</f>
        <v>3112</v>
      </c>
      <c r="I67" s="27">
        <v>54</v>
      </c>
      <c r="J67" s="27">
        <v>3058</v>
      </c>
      <c r="K67" s="27">
        <f>SUM(L67:M67)</f>
        <v>1287</v>
      </c>
      <c r="L67" s="27">
        <v>30</v>
      </c>
      <c r="M67" s="28">
        <v>1257</v>
      </c>
    </row>
    <row r="68" spans="1:13" ht="12" customHeight="1">
      <c r="A68" s="25"/>
      <c r="C68" s="31" t="s">
        <v>58</v>
      </c>
      <c r="D68" s="30"/>
      <c r="E68" s="27">
        <f>SUM(F68:G68)</f>
        <v>3587</v>
      </c>
      <c r="F68" s="27">
        <f t="shared" si="14"/>
        <v>3562</v>
      </c>
      <c r="G68" s="27">
        <f t="shared" si="14"/>
        <v>25</v>
      </c>
      <c r="H68" s="27">
        <f>SUM(I68:J68)</f>
        <v>2685</v>
      </c>
      <c r="I68" s="27">
        <v>2666</v>
      </c>
      <c r="J68" s="27">
        <v>19</v>
      </c>
      <c r="K68" s="27">
        <f>SUM(L68:M68)</f>
        <v>902</v>
      </c>
      <c r="L68" s="27">
        <v>896</v>
      </c>
      <c r="M68" s="28">
        <v>6</v>
      </c>
    </row>
    <row r="69" spans="1:13" ht="12" customHeight="1">
      <c r="A69" s="25"/>
      <c r="C69" s="31" t="s">
        <v>59</v>
      </c>
      <c r="D69" s="30"/>
      <c r="E69" s="27">
        <f>SUM(F69:G69)</f>
        <v>21909</v>
      </c>
      <c r="F69" s="27">
        <f t="shared" si="14"/>
        <v>5714</v>
      </c>
      <c r="G69" s="27">
        <f t="shared" si="14"/>
        <v>16195</v>
      </c>
      <c r="H69" s="27">
        <f>SUM(I69:J69)</f>
        <v>16408</v>
      </c>
      <c r="I69" s="27">
        <v>4292</v>
      </c>
      <c r="J69" s="27">
        <v>12116</v>
      </c>
      <c r="K69" s="27">
        <f>SUM(L69:M69)</f>
        <v>5501</v>
      </c>
      <c r="L69" s="27">
        <v>1422</v>
      </c>
      <c r="M69" s="28">
        <v>4079</v>
      </c>
    </row>
    <row r="70" spans="1:13" ht="12" customHeight="1">
      <c r="A70" s="25"/>
      <c r="E70" s="27"/>
      <c r="F70" s="27"/>
      <c r="G70" s="27"/>
      <c r="H70" s="27"/>
      <c r="I70" s="27"/>
      <c r="J70" s="27"/>
      <c r="K70" s="27"/>
      <c r="L70" s="27"/>
      <c r="M70" s="28"/>
    </row>
    <row r="71" spans="1:13" ht="12" customHeight="1">
      <c r="A71" s="38">
        <v>10</v>
      </c>
      <c r="B71" s="39" t="s">
        <v>60</v>
      </c>
      <c r="C71" s="39"/>
      <c r="D71" s="40"/>
      <c r="E71" s="41">
        <f>SUM(F71:G71)</f>
        <v>1</v>
      </c>
      <c r="F71" s="41">
        <f>SUM(I71+L71)</f>
        <v>0</v>
      </c>
      <c r="G71" s="41">
        <f>SUM(J71+M71)</f>
        <v>1</v>
      </c>
      <c r="H71" s="41">
        <f>SUM(I71:J71)</f>
        <v>0</v>
      </c>
      <c r="I71" s="41">
        <v>0</v>
      </c>
      <c r="J71" s="41">
        <v>0</v>
      </c>
      <c r="K71" s="41">
        <f>SUM(L71:M71)</f>
        <v>1</v>
      </c>
      <c r="L71" s="41">
        <v>0</v>
      </c>
      <c r="M71" s="42">
        <v>1</v>
      </c>
    </row>
    <row r="72" ht="12" customHeight="1">
      <c r="A72" s="1" t="s">
        <v>61</v>
      </c>
    </row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</sheetData>
  <sheetProtection/>
  <mergeCells count="93">
    <mergeCell ref="K62:K63"/>
    <mergeCell ref="L62:L63"/>
    <mergeCell ref="M62:M63"/>
    <mergeCell ref="B66:C66"/>
    <mergeCell ref="B71:C71"/>
    <mergeCell ref="E62:E63"/>
    <mergeCell ref="F62:F63"/>
    <mergeCell ref="G62:G63"/>
    <mergeCell ref="H62:H63"/>
    <mergeCell ref="I62:I63"/>
    <mergeCell ref="J62:J63"/>
    <mergeCell ref="M56:M57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L48:L49"/>
    <mergeCell ref="M48:M49"/>
    <mergeCell ref="E56:E57"/>
    <mergeCell ref="F56:F57"/>
    <mergeCell ref="G56:G57"/>
    <mergeCell ref="H56:H57"/>
    <mergeCell ref="I56:I57"/>
    <mergeCell ref="J56:J57"/>
    <mergeCell ref="K56:K57"/>
    <mergeCell ref="L56:L57"/>
    <mergeCell ref="L44:L45"/>
    <mergeCell ref="M44:M45"/>
    <mergeCell ref="B48:B49"/>
    <mergeCell ref="E48:E49"/>
    <mergeCell ref="F48:F49"/>
    <mergeCell ref="G48:G49"/>
    <mergeCell ref="H48:H49"/>
    <mergeCell ref="I48:I49"/>
    <mergeCell ref="J48:J49"/>
    <mergeCell ref="K48:K49"/>
    <mergeCell ref="M39:M40"/>
    <mergeCell ref="B40:C40"/>
    <mergeCell ref="B44:B45"/>
    <mergeCell ref="E44:E45"/>
    <mergeCell ref="F44:F45"/>
    <mergeCell ref="G44:G45"/>
    <mergeCell ref="H44:H45"/>
    <mergeCell ref="I44:I45"/>
    <mergeCell ref="J44:J45"/>
    <mergeCell ref="K44:K45"/>
    <mergeCell ref="G39:G40"/>
    <mergeCell ref="H39:H40"/>
    <mergeCell ref="I39:I40"/>
    <mergeCell ref="J39:J40"/>
    <mergeCell ref="K39:K40"/>
    <mergeCell ref="L39:L40"/>
    <mergeCell ref="B32:C32"/>
    <mergeCell ref="B34:C34"/>
    <mergeCell ref="A39:A40"/>
    <mergeCell ref="B39:C39"/>
    <mergeCell ref="E39:E40"/>
    <mergeCell ref="F39:F40"/>
    <mergeCell ref="I27:I28"/>
    <mergeCell ref="J27:J28"/>
    <mergeCell ref="K27:K28"/>
    <mergeCell ref="L27:L28"/>
    <mergeCell ref="M27:M28"/>
    <mergeCell ref="B28:C28"/>
    <mergeCell ref="A27:A28"/>
    <mergeCell ref="B27:C27"/>
    <mergeCell ref="E27:E28"/>
    <mergeCell ref="F27:F28"/>
    <mergeCell ref="G27:G28"/>
    <mergeCell ref="H27:H28"/>
    <mergeCell ref="H24:H25"/>
    <mergeCell ref="I24:I25"/>
    <mergeCell ref="J24:J25"/>
    <mergeCell ref="K24:K25"/>
    <mergeCell ref="L24:L25"/>
    <mergeCell ref="M24:M25"/>
    <mergeCell ref="B16:C16"/>
    <mergeCell ref="B18:C18"/>
    <mergeCell ref="B22:C22"/>
    <mergeCell ref="E24:E25"/>
    <mergeCell ref="F24:F25"/>
    <mergeCell ref="G24:G25"/>
    <mergeCell ref="A4:D5"/>
    <mergeCell ref="E4:G4"/>
    <mergeCell ref="H4:J4"/>
    <mergeCell ref="K4:M4"/>
    <mergeCell ref="A7:C7"/>
    <mergeCell ref="B9:C9"/>
  </mergeCells>
  <printOptions/>
  <pageMargins left="0.787" right="0.787" top="0.984" bottom="0.984" header="0.512" footer="0.512"/>
  <pageSetup orientation="portrait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2009-08-17T07:32:38Z</dcterms:created>
  <dcterms:modified xsi:type="dcterms:W3CDTF">2009-08-17T07:32:44Z</dcterms:modified>
  <cp:category/>
  <cp:version/>
  <cp:contentType/>
  <cp:contentStatus/>
</cp:coreProperties>
</file>