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道路延長" sheetId="1" r:id="rId1"/>
  </sheets>
  <externalReferences>
    <externalReference r:id="rId4"/>
    <externalReference r:id="rId5"/>
  </externalReferences>
  <definedNames>
    <definedName name="_10.電気_ガスおよび水道" localSheetId="0">'道路延長'!$B$1:$J$1</definedName>
    <definedName name="_10.電気_ガスおよび水道">#REF!</definedName>
    <definedName name="_xlnm.Print_Area" localSheetId="0">'道路延長'!$A$1:$U$22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<sst xmlns="http://schemas.openxmlformats.org/spreadsheetml/2006/main" count="77" uniqueCount="45">
  <si>
    <t>　　道　　　　　路　　　　　延　　　　　長</t>
  </si>
  <si>
    <t>昭和32年3月31日現在　道路課調査</t>
  </si>
  <si>
    <t>種　　　別</t>
  </si>
  <si>
    <t>実延長</t>
  </si>
  <si>
    <t>内　　　　訳</t>
  </si>
  <si>
    <t>種類別内訳</t>
  </si>
  <si>
    <t>巾　　員　　別　　内　　訳</t>
  </si>
  <si>
    <t>自　動　車　　交通不能</t>
  </si>
  <si>
    <t>道　路　   　　延　長</t>
  </si>
  <si>
    <t>永　　久　　橋</t>
  </si>
  <si>
    <t>木　　　　橋</t>
  </si>
  <si>
    <t>隧　　道</t>
  </si>
  <si>
    <t>渡　船　場</t>
  </si>
  <si>
    <t>改良済</t>
  </si>
  <si>
    <t>未改良</t>
  </si>
  <si>
    <t>改良済</t>
  </si>
  <si>
    <t>個数</t>
  </si>
  <si>
    <t>延長</t>
  </si>
  <si>
    <t>有効7.5</t>
  </si>
  <si>
    <t>有効5.5</t>
  </si>
  <si>
    <t>有効4.5</t>
  </si>
  <si>
    <t>有効3.6</t>
  </si>
  <si>
    <t>米以上</t>
  </si>
  <si>
    <t>米未満</t>
  </si>
  <si>
    <t>米</t>
  </si>
  <si>
    <t>総　　　　数</t>
  </si>
  <si>
    <t>3,753</t>
  </si>
  <si>
    <t>3,052</t>
  </si>
  <si>
    <t>一級国道</t>
  </si>
  <si>
    <t>二級国道</t>
  </si>
  <si>
    <t>計</t>
  </si>
  <si>
    <t>主要地方道</t>
  </si>
  <si>
    <t>一般地方道</t>
  </si>
  <si>
    <t xml:space="preserve"> 654</t>
  </si>
  <si>
    <t xml:space="preserve"> 584</t>
  </si>
  <si>
    <t>計</t>
  </si>
  <si>
    <t xml:space="preserve"> 888</t>
  </si>
  <si>
    <t xml:space="preserve"> 719</t>
  </si>
  <si>
    <t>市道</t>
  </si>
  <si>
    <t xml:space="preserve"> 732</t>
  </si>
  <si>
    <t xml:space="preserve"> 626</t>
  </si>
  <si>
    <t>…</t>
  </si>
  <si>
    <t>町村道</t>
  </si>
  <si>
    <t>1,760</t>
  </si>
  <si>
    <t>1,610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</si>
</sst>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&quot;¥&quot;\!\!\!\!\!\!\-#,##0_ ;_ * &quot;-&quot;_ ;_ @_ "/>
    <numFmt numFmtId="177" formatCode="#,##0_ "/>
    <numFmt numFmtId="178" formatCode="_ * #,##0_ ;_ * &quot;¥&quot;\!\-#,##0_ ;_ * &quot;-&quot;_ ;_ @_ "/>
    <numFmt numFmtId="179" formatCode="#,##0.00_);\(#,##0.00\)"/>
    <numFmt numFmtId="180" formatCode="#,##0.0_ ;[Red]\-#,##0.0\ "/>
    <numFmt numFmtId="181" formatCode="#,##0.0_);\(#,##0.0\)"/>
    <numFmt numFmtId="182" formatCode="#,##0.0_);[Red]&quot;¥&quot;\!\(#,##0.0&quot;¥&quot;\!\)"/>
    <numFmt numFmtId="183" formatCode="#,##0_);[Red]&quot;¥&quot;\!\(#,##0&quot;¥&quot;\!\)"/>
    <numFmt numFmtId="184" formatCode="0.0_);[Red]&quot;¥&quot;\!\(0.0&quot;¥&quot;\!\)"/>
    <numFmt numFmtId="185" formatCode="0_);[Red]&quot;¥&quot;\!\(0&quot;¥&quot;\!\)"/>
    <numFmt numFmtId="186" formatCode="#,##0.0_);[Red]\(#,##0.0\)"/>
    <numFmt numFmtId="187" formatCode="_ * #,##0.0_ ;_ * &quot;¥&quot;\!\-#,##0.0_ ;_ * &quot;-&quot;_ ;_ @_ "/>
    <numFmt numFmtId="188" formatCode="#,##0.00_);[Red]\(#,##0.00\)"/>
    <numFmt numFmtId="189" formatCode="#,##0_);\(#,##0\)"/>
    <numFmt numFmtId="190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distributed" vertical="distributed"/>
    </xf>
    <xf numFmtId="176" fontId="21" fillId="0" borderId="14" xfId="0" applyNumberFormat="1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19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distributed" vertical="distributed"/>
    </xf>
    <xf numFmtId="176" fontId="2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distributed" vertical="distributed"/>
    </xf>
    <xf numFmtId="0" fontId="0" fillId="0" borderId="16" xfId="0" applyFont="1" applyBorder="1" applyAlignment="1">
      <alignment horizontal="center" vertical="distributed"/>
    </xf>
    <xf numFmtId="0" fontId="0" fillId="0" borderId="18" xfId="0" applyFont="1" applyBorder="1" applyAlignment="1">
      <alignment horizontal="center" vertical="distributed"/>
    </xf>
    <xf numFmtId="0" fontId="21" fillId="0" borderId="23" xfId="0" applyNumberFormat="1" applyFont="1" applyBorder="1" applyAlignment="1">
      <alignment horizontal="distributed" vertical="distributed"/>
    </xf>
    <xf numFmtId="176" fontId="21" fillId="0" borderId="24" xfId="0" applyNumberFormat="1" applyFont="1" applyBorder="1" applyAlignment="1">
      <alignment horizontal="center" vertical="distributed"/>
    </xf>
    <xf numFmtId="176" fontId="21" fillId="0" borderId="25" xfId="0" applyNumberFormat="1" applyFont="1" applyBorder="1" applyAlignment="1">
      <alignment horizontal="center" vertical="distributed"/>
    </xf>
    <xf numFmtId="176" fontId="21" fillId="0" borderId="26" xfId="0" applyNumberFormat="1" applyFont="1" applyBorder="1" applyAlignment="1">
      <alignment horizontal="center" vertical="distributed"/>
    </xf>
    <xf numFmtId="176" fontId="21" fillId="0" borderId="17" xfId="0" applyNumberFormat="1" applyFont="1" applyBorder="1" applyAlignment="1">
      <alignment horizontal="center" vertical="distributed"/>
    </xf>
    <xf numFmtId="176" fontId="21" fillId="0" borderId="18" xfId="0" applyNumberFormat="1" applyFont="1" applyBorder="1" applyAlignment="1">
      <alignment horizontal="center" vertical="distributed"/>
    </xf>
    <xf numFmtId="176" fontId="21" fillId="0" borderId="16" xfId="0" applyNumberFormat="1" applyFont="1" applyBorder="1" applyAlignment="1">
      <alignment horizontal="center" vertical="distributed"/>
    </xf>
    <xf numFmtId="0" fontId="0" fillId="0" borderId="14" xfId="0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distributed" vertical="distributed"/>
    </xf>
    <xf numFmtId="0" fontId="0" fillId="0" borderId="15" xfId="0" applyFont="1" applyBorder="1" applyAlignment="1">
      <alignment horizontal="distributed" vertical="distributed"/>
    </xf>
    <xf numFmtId="0" fontId="0" fillId="0" borderId="13" xfId="0" applyNumberFormat="1" applyFont="1" applyBorder="1" applyAlignment="1">
      <alignment horizontal="distributed" vertical="distributed"/>
    </xf>
    <xf numFmtId="177" fontId="21" fillId="0" borderId="23" xfId="0" applyNumberFormat="1" applyFont="1" applyBorder="1" applyAlignment="1">
      <alignment horizontal="distributed" vertical="distributed"/>
    </xf>
    <xf numFmtId="0" fontId="0" fillId="0" borderId="15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7" fontId="21" fillId="0" borderId="27" xfId="0" applyNumberFormat="1" applyFont="1" applyBorder="1" applyAlignment="1">
      <alignment horizontal="distributed" vertical="distributed"/>
    </xf>
    <xf numFmtId="0" fontId="0" fillId="0" borderId="15" xfId="0" applyFont="1" applyBorder="1" applyAlignment="1">
      <alignment horizontal="center" vertical="distributed"/>
    </xf>
    <xf numFmtId="177" fontId="21" fillId="0" borderId="15" xfId="0" applyNumberFormat="1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distributed" vertical="distributed"/>
    </xf>
    <xf numFmtId="0" fontId="0" fillId="0" borderId="28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28" xfId="0" applyNumberFormat="1" applyFont="1" applyBorder="1" applyAlignment="1">
      <alignment horizontal="distributed" vertical="distributed"/>
    </xf>
    <xf numFmtId="0" fontId="0" fillId="0" borderId="28" xfId="0" applyFont="1" applyBorder="1" applyAlignment="1">
      <alignment horizontal="distributed" vertical="distributed"/>
    </xf>
    <xf numFmtId="176" fontId="21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distributed"/>
    </xf>
    <xf numFmtId="0" fontId="0" fillId="0" borderId="0" xfId="0" applyFont="1" applyBorder="1" applyAlignment="1">
      <alignment horizontal="right" vertical="distributed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horizontal="center" vertical="center"/>
    </xf>
    <xf numFmtId="178" fontId="18" fillId="0" borderId="15" xfId="0" applyNumberFormat="1" applyFont="1" applyBorder="1" applyAlignment="1">
      <alignment/>
    </xf>
    <xf numFmtId="179" fontId="18" fillId="0" borderId="15" xfId="0" applyNumberFormat="1" applyFont="1" applyBorder="1" applyAlignment="1">
      <alignment/>
    </xf>
    <xf numFmtId="178" fontId="18" fillId="0" borderId="15" xfId="0" applyNumberFormat="1" applyFont="1" applyBorder="1" applyAlignment="1" quotePrefix="1">
      <alignment/>
    </xf>
    <xf numFmtId="180" fontId="18" fillId="0" borderId="15" xfId="48" applyNumberFormat="1" applyFont="1" applyBorder="1" applyAlignment="1">
      <alignment/>
    </xf>
    <xf numFmtId="178" fontId="18" fillId="0" borderId="13" xfId="0" applyNumberFormat="1" applyFont="1" applyBorder="1" applyAlignment="1" quotePrefix="1">
      <alignment/>
    </xf>
    <xf numFmtId="179" fontId="18" fillId="0" borderId="0" xfId="0" applyNumberFormat="1" applyFont="1" applyBorder="1" applyAlignment="1">
      <alignment/>
    </xf>
    <xf numFmtId="181" fontId="18" fillId="0" borderId="15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82" fontId="21" fillId="0" borderId="0" xfId="0" applyNumberFormat="1" applyFont="1" applyBorder="1" applyAlignment="1" applyProtection="1">
      <alignment/>
      <protection locked="0"/>
    </xf>
    <xf numFmtId="182" fontId="21" fillId="0" borderId="0" xfId="0" applyNumberFormat="1" applyFont="1" applyBorder="1" applyAlignment="1">
      <alignment/>
    </xf>
    <xf numFmtId="183" fontId="21" fillId="0" borderId="0" xfId="0" applyNumberFormat="1" applyFont="1" applyBorder="1" applyAlignment="1" applyProtection="1">
      <alignment horizontal="distributed"/>
      <protection/>
    </xf>
    <xf numFmtId="184" fontId="21" fillId="0" borderId="0" xfId="48" applyNumberFormat="1" applyFont="1" applyBorder="1" applyAlignment="1">
      <alignment/>
    </xf>
    <xf numFmtId="38" fontId="21" fillId="0" borderId="0" xfId="48" applyFont="1" applyBorder="1" applyAlignment="1">
      <alignment/>
    </xf>
    <xf numFmtId="38" fontId="21" fillId="0" borderId="0" xfId="48" applyFont="1" applyAlignment="1">
      <alignment/>
    </xf>
    <xf numFmtId="176" fontId="21" fillId="0" borderId="15" xfId="0" applyNumberFormat="1" applyFont="1" applyBorder="1" applyAlignment="1">
      <alignment/>
    </xf>
    <xf numFmtId="178" fontId="21" fillId="0" borderId="15" xfId="0" applyNumberFormat="1" applyFont="1" applyBorder="1" applyAlignment="1">
      <alignment/>
    </xf>
    <xf numFmtId="181" fontId="21" fillId="0" borderId="15" xfId="0" applyNumberFormat="1" applyFont="1" applyBorder="1" applyAlignment="1">
      <alignment/>
    </xf>
    <xf numFmtId="178" fontId="21" fillId="0" borderId="13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185" fontId="21" fillId="0" borderId="0" xfId="48" applyNumberFormat="1" applyFont="1" applyBorder="1" applyAlignment="1">
      <alignment/>
    </xf>
    <xf numFmtId="177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186" fontId="21" fillId="0" borderId="0" xfId="0" applyNumberFormat="1" applyFont="1" applyBorder="1" applyAlignment="1">
      <alignment/>
    </xf>
    <xf numFmtId="182" fontId="21" fillId="0" borderId="0" xfId="48" applyNumberFormat="1" applyFont="1" applyBorder="1" applyAlignment="1">
      <alignment/>
    </xf>
    <xf numFmtId="182" fontId="21" fillId="0" borderId="0" xfId="48" applyNumberFormat="1" applyFont="1" applyBorder="1" applyAlignment="1">
      <alignment horizontal="right"/>
    </xf>
    <xf numFmtId="183" fontId="21" fillId="0" borderId="0" xfId="48" applyNumberFormat="1" applyFont="1" applyBorder="1" applyAlignment="1">
      <alignment horizontal="right"/>
    </xf>
    <xf numFmtId="185" fontId="21" fillId="0" borderId="0" xfId="48" applyNumberFormat="1" applyFont="1" applyBorder="1" applyAlignment="1">
      <alignment horizontal="right"/>
    </xf>
    <xf numFmtId="0" fontId="0" fillId="0" borderId="15" xfId="0" applyFont="1" applyBorder="1" applyAlignment="1">
      <alignment horizontal="distributed" vertical="center"/>
    </xf>
    <xf numFmtId="178" fontId="21" fillId="0" borderId="13" xfId="0" applyNumberFormat="1" applyFont="1" applyBorder="1" applyAlignment="1" quotePrefix="1">
      <alignment/>
    </xf>
    <xf numFmtId="178" fontId="21" fillId="0" borderId="15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  <xf numFmtId="176" fontId="21" fillId="0" borderId="15" xfId="0" applyNumberFormat="1" applyFont="1" applyBorder="1" applyAlignment="1">
      <alignment horizontal="center"/>
    </xf>
    <xf numFmtId="187" fontId="21" fillId="0" borderId="15" xfId="0" applyNumberFormat="1" applyFont="1" applyBorder="1" applyAlignment="1">
      <alignment/>
    </xf>
    <xf numFmtId="38" fontId="21" fillId="0" borderId="0" xfId="48" applyFont="1" applyBorder="1" applyAlignment="1">
      <alignment horizontal="right"/>
    </xf>
    <xf numFmtId="179" fontId="21" fillId="0" borderId="15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178" fontId="21" fillId="0" borderId="15" xfId="0" applyNumberFormat="1" applyFont="1" applyBorder="1" applyAlignment="1" quotePrefix="1">
      <alignment/>
    </xf>
    <xf numFmtId="189" fontId="21" fillId="0" borderId="15" xfId="0" applyNumberFormat="1" applyFont="1" applyBorder="1" applyAlignment="1">
      <alignment/>
    </xf>
    <xf numFmtId="176" fontId="21" fillId="0" borderId="29" xfId="0" applyNumberFormat="1" applyFont="1" applyBorder="1" applyAlignment="1">
      <alignment/>
    </xf>
    <xf numFmtId="177" fontId="21" fillId="0" borderId="29" xfId="0" applyNumberFormat="1" applyFont="1" applyBorder="1" applyAlignment="1">
      <alignment/>
    </xf>
    <xf numFmtId="181" fontId="21" fillId="0" borderId="29" xfId="0" applyNumberFormat="1" applyFont="1" applyBorder="1" applyAlignment="1">
      <alignment/>
    </xf>
    <xf numFmtId="183" fontId="21" fillId="0" borderId="3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/>
      <protection/>
    </xf>
    <xf numFmtId="0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distributed"/>
      <protection/>
    </xf>
    <xf numFmtId="177" fontId="21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quotePrefix="1">
      <alignment horizontal="center"/>
    </xf>
    <xf numFmtId="190" fontId="21" fillId="0" borderId="0" xfId="0" applyNumberFormat="1" applyFont="1" applyBorder="1" applyAlignment="1">
      <alignment/>
    </xf>
    <xf numFmtId="190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18</xdr:row>
      <xdr:rowOff>28575</xdr:rowOff>
    </xdr:from>
    <xdr:to>
      <xdr:col>7</xdr:col>
      <xdr:colOff>28575</xdr:colOff>
      <xdr:row>19</xdr:row>
      <xdr:rowOff>9525</xdr:rowOff>
    </xdr:to>
    <xdr:sp>
      <xdr:nvSpPr>
        <xdr:cNvPr id="1" name="Rectangle 41"/>
        <xdr:cNvSpPr>
          <a:spLocks/>
        </xdr:cNvSpPr>
      </xdr:nvSpPr>
      <xdr:spPr>
        <a:xfrm>
          <a:off x="5781675" y="28765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638175</xdr:colOff>
      <xdr:row>17</xdr:row>
      <xdr:rowOff>104775</xdr:rowOff>
    </xdr:from>
    <xdr:to>
      <xdr:col>6</xdr:col>
      <xdr:colOff>704850</xdr:colOff>
      <xdr:row>18</xdr:row>
      <xdr:rowOff>104775</xdr:rowOff>
    </xdr:to>
    <xdr:sp>
      <xdr:nvSpPr>
        <xdr:cNvPr id="2" name="Rectangle 42"/>
        <xdr:cNvSpPr>
          <a:spLocks/>
        </xdr:cNvSpPr>
      </xdr:nvSpPr>
      <xdr:spPr>
        <a:xfrm>
          <a:off x="5715000" y="28003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647700</xdr:colOff>
      <xdr:row>18</xdr:row>
      <xdr:rowOff>133350</xdr:rowOff>
    </xdr:from>
    <xdr:to>
      <xdr:col>6</xdr:col>
      <xdr:colOff>704850</xdr:colOff>
      <xdr:row>19</xdr:row>
      <xdr:rowOff>123825</xdr:rowOff>
    </xdr:to>
    <xdr:sp>
      <xdr:nvSpPr>
        <xdr:cNvPr id="3" name="Rectangle 43"/>
        <xdr:cNvSpPr>
          <a:spLocks/>
        </xdr:cNvSpPr>
      </xdr:nvSpPr>
      <xdr:spPr>
        <a:xfrm>
          <a:off x="5724525" y="298132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581025</xdr:colOff>
      <xdr:row>18</xdr:row>
      <xdr:rowOff>38100</xdr:rowOff>
    </xdr:from>
    <xdr:to>
      <xdr:col>7</xdr:col>
      <xdr:colOff>28575</xdr:colOff>
      <xdr:row>19</xdr:row>
      <xdr:rowOff>9525</xdr:rowOff>
    </xdr:to>
    <xdr:sp>
      <xdr:nvSpPr>
        <xdr:cNvPr id="4" name="Rectangle 44"/>
        <xdr:cNvSpPr>
          <a:spLocks/>
        </xdr:cNvSpPr>
      </xdr:nvSpPr>
      <xdr:spPr>
        <a:xfrm>
          <a:off x="5657850" y="28860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485775</xdr:colOff>
      <xdr:row>18</xdr:row>
      <xdr:rowOff>0</xdr:rowOff>
    </xdr:from>
    <xdr:to>
      <xdr:col>6</xdr:col>
      <xdr:colOff>685800</xdr:colOff>
      <xdr:row>19</xdr:row>
      <xdr:rowOff>0</xdr:rowOff>
    </xdr:to>
    <xdr:sp>
      <xdr:nvSpPr>
        <xdr:cNvPr id="5" name="Line 45"/>
        <xdr:cNvSpPr>
          <a:spLocks/>
        </xdr:cNvSpPr>
      </xdr:nvSpPr>
      <xdr:spPr>
        <a:xfrm flipH="1">
          <a:off x="5562600" y="284797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552450</xdr:colOff>
      <xdr:row>14</xdr:row>
      <xdr:rowOff>28575</xdr:rowOff>
    </xdr:from>
    <xdr:to>
      <xdr:col>7</xdr:col>
      <xdr:colOff>0</xdr:colOff>
      <xdr:row>15</xdr:row>
      <xdr:rowOff>0</xdr:rowOff>
    </xdr:to>
    <xdr:sp>
      <xdr:nvSpPr>
        <xdr:cNvPr id="6" name="Rectangle 48"/>
        <xdr:cNvSpPr>
          <a:spLocks/>
        </xdr:cNvSpPr>
      </xdr:nvSpPr>
      <xdr:spPr>
        <a:xfrm>
          <a:off x="5629275" y="22669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476250</xdr:colOff>
      <xdr:row>14</xdr:row>
      <xdr:rowOff>0</xdr:rowOff>
    </xdr:from>
    <xdr:to>
      <xdr:col>6</xdr:col>
      <xdr:colOff>676275</xdr:colOff>
      <xdr:row>15</xdr:row>
      <xdr:rowOff>0</xdr:rowOff>
    </xdr:to>
    <xdr:sp>
      <xdr:nvSpPr>
        <xdr:cNvPr id="7" name="Line 49"/>
        <xdr:cNvSpPr>
          <a:spLocks/>
        </xdr:cNvSpPr>
      </xdr:nvSpPr>
      <xdr:spPr>
        <a:xfrm flipH="1">
          <a:off x="5553075" y="22383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114300</xdr:rowOff>
    </xdr:from>
    <xdr:to>
      <xdr:col>6</xdr:col>
      <xdr:colOff>581025</xdr:colOff>
      <xdr:row>14</xdr:row>
      <xdr:rowOff>95250</xdr:rowOff>
    </xdr:to>
    <xdr:sp>
      <xdr:nvSpPr>
        <xdr:cNvPr id="8" name="Rectangle 50"/>
        <xdr:cNvSpPr>
          <a:spLocks/>
        </xdr:cNvSpPr>
      </xdr:nvSpPr>
      <xdr:spPr>
        <a:xfrm>
          <a:off x="5524500" y="22002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552450</xdr:colOff>
      <xdr:row>15</xdr:row>
      <xdr:rowOff>28575</xdr:rowOff>
    </xdr:from>
    <xdr:to>
      <xdr:col>7</xdr:col>
      <xdr:colOff>0</xdr:colOff>
      <xdr:row>16</xdr:row>
      <xdr:rowOff>0</xdr:rowOff>
    </xdr:to>
    <xdr:sp>
      <xdr:nvSpPr>
        <xdr:cNvPr id="9" name="Rectangle 52"/>
        <xdr:cNvSpPr>
          <a:spLocks/>
        </xdr:cNvSpPr>
      </xdr:nvSpPr>
      <xdr:spPr>
        <a:xfrm>
          <a:off x="5629275" y="24193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476250</xdr:colOff>
      <xdr:row>15</xdr:row>
      <xdr:rowOff>0</xdr:rowOff>
    </xdr:from>
    <xdr:to>
      <xdr:col>6</xdr:col>
      <xdr:colOff>676275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 flipH="1">
          <a:off x="5553075" y="23907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114300</xdr:rowOff>
    </xdr:from>
    <xdr:to>
      <xdr:col>6</xdr:col>
      <xdr:colOff>581025</xdr:colOff>
      <xdr:row>15</xdr:row>
      <xdr:rowOff>95250</xdr:rowOff>
    </xdr:to>
    <xdr:sp>
      <xdr:nvSpPr>
        <xdr:cNvPr id="11" name="Rectangle 54"/>
        <xdr:cNvSpPr>
          <a:spLocks/>
        </xdr:cNvSpPr>
      </xdr:nvSpPr>
      <xdr:spPr>
        <a:xfrm>
          <a:off x="5524500" y="23526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552450</xdr:colOff>
      <xdr:row>17</xdr:row>
      <xdr:rowOff>28575</xdr:rowOff>
    </xdr:from>
    <xdr:to>
      <xdr:col>7</xdr:col>
      <xdr:colOff>0</xdr:colOff>
      <xdr:row>18</xdr:row>
      <xdr:rowOff>0</xdr:rowOff>
    </xdr:to>
    <xdr:sp>
      <xdr:nvSpPr>
        <xdr:cNvPr id="12" name="Rectangle 55"/>
        <xdr:cNvSpPr>
          <a:spLocks/>
        </xdr:cNvSpPr>
      </xdr:nvSpPr>
      <xdr:spPr>
        <a:xfrm>
          <a:off x="5629275" y="27241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476250</xdr:colOff>
      <xdr:row>17</xdr:row>
      <xdr:rowOff>0</xdr:rowOff>
    </xdr:from>
    <xdr:to>
      <xdr:col>6</xdr:col>
      <xdr:colOff>676275</xdr:colOff>
      <xdr:row>18</xdr:row>
      <xdr:rowOff>0</xdr:rowOff>
    </xdr:to>
    <xdr:sp>
      <xdr:nvSpPr>
        <xdr:cNvPr id="13" name="Line 56"/>
        <xdr:cNvSpPr>
          <a:spLocks/>
        </xdr:cNvSpPr>
      </xdr:nvSpPr>
      <xdr:spPr>
        <a:xfrm flipH="1">
          <a:off x="5553075" y="26955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114300</xdr:rowOff>
    </xdr:from>
    <xdr:to>
      <xdr:col>6</xdr:col>
      <xdr:colOff>581025</xdr:colOff>
      <xdr:row>17</xdr:row>
      <xdr:rowOff>95250</xdr:rowOff>
    </xdr:to>
    <xdr:sp>
      <xdr:nvSpPr>
        <xdr:cNvPr id="14" name="Rectangle 57"/>
        <xdr:cNvSpPr>
          <a:spLocks/>
        </xdr:cNvSpPr>
      </xdr:nvSpPr>
      <xdr:spPr>
        <a:xfrm>
          <a:off x="5524500" y="26574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466725</xdr:colOff>
      <xdr:row>17</xdr:row>
      <xdr:rowOff>123825</xdr:rowOff>
    </xdr:from>
    <xdr:to>
      <xdr:col>6</xdr:col>
      <xdr:colOff>609600</xdr:colOff>
      <xdr:row>18</xdr:row>
      <xdr:rowOff>104775</xdr:rowOff>
    </xdr:to>
    <xdr:sp>
      <xdr:nvSpPr>
        <xdr:cNvPr id="15" name="Rectangle 60"/>
        <xdr:cNvSpPr>
          <a:spLocks/>
        </xdr:cNvSpPr>
      </xdr:nvSpPr>
      <xdr:spPr>
        <a:xfrm>
          <a:off x="5543550" y="28194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8</xdr:col>
      <xdr:colOff>561975</xdr:colOff>
      <xdr:row>14</xdr:row>
      <xdr:rowOff>28575</xdr:rowOff>
    </xdr:from>
    <xdr:to>
      <xdr:col>9</xdr:col>
      <xdr:colOff>0</xdr:colOff>
      <xdr:row>15</xdr:row>
      <xdr:rowOff>0</xdr:rowOff>
    </xdr:to>
    <xdr:sp>
      <xdr:nvSpPr>
        <xdr:cNvPr id="16" name="Rectangle 62"/>
        <xdr:cNvSpPr>
          <a:spLocks/>
        </xdr:cNvSpPr>
      </xdr:nvSpPr>
      <xdr:spPr>
        <a:xfrm>
          <a:off x="7200900" y="22669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485775</xdr:colOff>
      <xdr:row>14</xdr:row>
      <xdr:rowOff>0</xdr:rowOff>
    </xdr:from>
    <xdr:to>
      <xdr:col>8</xdr:col>
      <xdr:colOff>676275</xdr:colOff>
      <xdr:row>15</xdr:row>
      <xdr:rowOff>0</xdr:rowOff>
    </xdr:to>
    <xdr:sp>
      <xdr:nvSpPr>
        <xdr:cNvPr id="17" name="Line 63"/>
        <xdr:cNvSpPr>
          <a:spLocks/>
        </xdr:cNvSpPr>
      </xdr:nvSpPr>
      <xdr:spPr>
        <a:xfrm flipH="1">
          <a:off x="7124700" y="22383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447675</xdr:colOff>
      <xdr:row>13</xdr:row>
      <xdr:rowOff>114300</xdr:rowOff>
    </xdr:from>
    <xdr:to>
      <xdr:col>8</xdr:col>
      <xdr:colOff>590550</xdr:colOff>
      <xdr:row>14</xdr:row>
      <xdr:rowOff>95250</xdr:rowOff>
    </xdr:to>
    <xdr:sp>
      <xdr:nvSpPr>
        <xdr:cNvPr id="18" name="Rectangle 64"/>
        <xdr:cNvSpPr>
          <a:spLocks/>
        </xdr:cNvSpPr>
      </xdr:nvSpPr>
      <xdr:spPr>
        <a:xfrm>
          <a:off x="7086600" y="22002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581025</xdr:colOff>
      <xdr:row>15</xdr:row>
      <xdr:rowOff>28575</xdr:rowOff>
    </xdr:from>
    <xdr:to>
      <xdr:col>9</xdr:col>
      <xdr:colOff>19050</xdr:colOff>
      <xdr:row>16</xdr:row>
      <xdr:rowOff>0</xdr:rowOff>
    </xdr:to>
    <xdr:sp>
      <xdr:nvSpPr>
        <xdr:cNvPr id="19" name="Rectangle 66"/>
        <xdr:cNvSpPr>
          <a:spLocks/>
        </xdr:cNvSpPr>
      </xdr:nvSpPr>
      <xdr:spPr>
        <a:xfrm>
          <a:off x="7219950" y="24193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485775</xdr:colOff>
      <xdr:row>15</xdr:row>
      <xdr:rowOff>0</xdr:rowOff>
    </xdr:from>
    <xdr:to>
      <xdr:col>8</xdr:col>
      <xdr:colOff>676275</xdr:colOff>
      <xdr:row>16</xdr:row>
      <xdr:rowOff>0</xdr:rowOff>
    </xdr:to>
    <xdr:sp>
      <xdr:nvSpPr>
        <xdr:cNvPr id="20" name="Line 67"/>
        <xdr:cNvSpPr>
          <a:spLocks/>
        </xdr:cNvSpPr>
      </xdr:nvSpPr>
      <xdr:spPr>
        <a:xfrm flipH="1">
          <a:off x="7124700" y="23907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114300</xdr:rowOff>
    </xdr:from>
    <xdr:to>
      <xdr:col>8</xdr:col>
      <xdr:colOff>590550</xdr:colOff>
      <xdr:row>15</xdr:row>
      <xdr:rowOff>95250</xdr:rowOff>
    </xdr:to>
    <xdr:sp>
      <xdr:nvSpPr>
        <xdr:cNvPr id="21" name="Rectangle 68"/>
        <xdr:cNvSpPr>
          <a:spLocks/>
        </xdr:cNvSpPr>
      </xdr:nvSpPr>
      <xdr:spPr>
        <a:xfrm>
          <a:off x="7086600" y="23526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561975</xdr:colOff>
      <xdr:row>17</xdr:row>
      <xdr:rowOff>28575</xdr:rowOff>
    </xdr:from>
    <xdr:to>
      <xdr:col>9</xdr:col>
      <xdr:colOff>0</xdr:colOff>
      <xdr:row>18</xdr:row>
      <xdr:rowOff>0</xdr:rowOff>
    </xdr:to>
    <xdr:sp>
      <xdr:nvSpPr>
        <xdr:cNvPr id="22" name="Rectangle 69"/>
        <xdr:cNvSpPr>
          <a:spLocks/>
        </xdr:cNvSpPr>
      </xdr:nvSpPr>
      <xdr:spPr>
        <a:xfrm>
          <a:off x="7200900" y="27241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485775</xdr:colOff>
      <xdr:row>17</xdr:row>
      <xdr:rowOff>0</xdr:rowOff>
    </xdr:from>
    <xdr:to>
      <xdr:col>8</xdr:col>
      <xdr:colOff>676275</xdr:colOff>
      <xdr:row>18</xdr:row>
      <xdr:rowOff>0</xdr:rowOff>
    </xdr:to>
    <xdr:sp>
      <xdr:nvSpPr>
        <xdr:cNvPr id="23" name="Line 70"/>
        <xdr:cNvSpPr>
          <a:spLocks/>
        </xdr:cNvSpPr>
      </xdr:nvSpPr>
      <xdr:spPr>
        <a:xfrm flipH="1">
          <a:off x="7124700" y="26955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447675</xdr:colOff>
      <xdr:row>16</xdr:row>
      <xdr:rowOff>114300</xdr:rowOff>
    </xdr:from>
    <xdr:to>
      <xdr:col>8</xdr:col>
      <xdr:colOff>590550</xdr:colOff>
      <xdr:row>17</xdr:row>
      <xdr:rowOff>95250</xdr:rowOff>
    </xdr:to>
    <xdr:sp>
      <xdr:nvSpPr>
        <xdr:cNvPr id="24" name="Rectangle 71"/>
        <xdr:cNvSpPr>
          <a:spLocks/>
        </xdr:cNvSpPr>
      </xdr:nvSpPr>
      <xdr:spPr>
        <a:xfrm>
          <a:off x="7086600" y="26574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447675</xdr:colOff>
      <xdr:row>17</xdr:row>
      <xdr:rowOff>114300</xdr:rowOff>
    </xdr:from>
    <xdr:to>
      <xdr:col>8</xdr:col>
      <xdr:colOff>590550</xdr:colOff>
      <xdr:row>18</xdr:row>
      <xdr:rowOff>95250</xdr:rowOff>
    </xdr:to>
    <xdr:sp>
      <xdr:nvSpPr>
        <xdr:cNvPr id="25" name="Rectangle 72"/>
        <xdr:cNvSpPr>
          <a:spLocks/>
        </xdr:cNvSpPr>
      </xdr:nvSpPr>
      <xdr:spPr>
        <a:xfrm>
          <a:off x="7086600" y="28098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561975</xdr:colOff>
      <xdr:row>18</xdr:row>
      <xdr:rowOff>28575</xdr:rowOff>
    </xdr:from>
    <xdr:to>
      <xdr:col>9</xdr:col>
      <xdr:colOff>0</xdr:colOff>
      <xdr:row>19</xdr:row>
      <xdr:rowOff>0</xdr:rowOff>
    </xdr:to>
    <xdr:sp>
      <xdr:nvSpPr>
        <xdr:cNvPr id="26" name="Rectangle 73"/>
        <xdr:cNvSpPr>
          <a:spLocks/>
        </xdr:cNvSpPr>
      </xdr:nvSpPr>
      <xdr:spPr>
        <a:xfrm>
          <a:off x="7200900" y="28765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485775</xdr:colOff>
      <xdr:row>18</xdr:row>
      <xdr:rowOff>0</xdr:rowOff>
    </xdr:from>
    <xdr:to>
      <xdr:col>8</xdr:col>
      <xdr:colOff>676275</xdr:colOff>
      <xdr:row>19</xdr:row>
      <xdr:rowOff>0</xdr:rowOff>
    </xdr:to>
    <xdr:sp>
      <xdr:nvSpPr>
        <xdr:cNvPr id="27" name="Line 74"/>
        <xdr:cNvSpPr>
          <a:spLocks/>
        </xdr:cNvSpPr>
      </xdr:nvSpPr>
      <xdr:spPr>
        <a:xfrm flipH="1">
          <a:off x="7124700" y="28479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447675</xdr:colOff>
      <xdr:row>17</xdr:row>
      <xdr:rowOff>114300</xdr:rowOff>
    </xdr:from>
    <xdr:to>
      <xdr:col>8</xdr:col>
      <xdr:colOff>590550</xdr:colOff>
      <xdr:row>18</xdr:row>
      <xdr:rowOff>95250</xdr:rowOff>
    </xdr:to>
    <xdr:sp>
      <xdr:nvSpPr>
        <xdr:cNvPr id="28" name="Rectangle 75"/>
        <xdr:cNvSpPr>
          <a:spLocks/>
        </xdr:cNvSpPr>
      </xdr:nvSpPr>
      <xdr:spPr>
        <a:xfrm>
          <a:off x="7086600" y="28098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495300</xdr:colOff>
      <xdr:row>6</xdr:row>
      <xdr:rowOff>123825</xdr:rowOff>
    </xdr:from>
    <xdr:to>
      <xdr:col>8</xdr:col>
      <xdr:colOff>628650</xdr:colOff>
      <xdr:row>7</xdr:row>
      <xdr:rowOff>104775</xdr:rowOff>
    </xdr:to>
    <xdr:sp>
      <xdr:nvSpPr>
        <xdr:cNvPr id="29" name="Rectangle 77"/>
        <xdr:cNvSpPr>
          <a:spLocks/>
        </xdr:cNvSpPr>
      </xdr:nvSpPr>
      <xdr:spPr>
        <a:xfrm>
          <a:off x="7134225" y="1143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590550</xdr:colOff>
      <xdr:row>7</xdr:row>
      <xdr:rowOff>38100</xdr:rowOff>
    </xdr:from>
    <xdr:to>
      <xdr:col>9</xdr:col>
      <xdr:colOff>28575</xdr:colOff>
      <xdr:row>8</xdr:row>
      <xdr:rowOff>9525</xdr:rowOff>
    </xdr:to>
    <xdr:sp>
      <xdr:nvSpPr>
        <xdr:cNvPr id="30" name="Rectangle 78"/>
        <xdr:cNvSpPr>
          <a:spLocks/>
        </xdr:cNvSpPr>
      </xdr:nvSpPr>
      <xdr:spPr>
        <a:xfrm>
          <a:off x="7229475" y="12096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504825</xdr:colOff>
      <xdr:row>7</xdr:row>
      <xdr:rowOff>0</xdr:rowOff>
    </xdr:from>
    <xdr:to>
      <xdr:col>8</xdr:col>
      <xdr:colOff>695325</xdr:colOff>
      <xdr:row>8</xdr:row>
      <xdr:rowOff>0</xdr:rowOff>
    </xdr:to>
    <xdr:sp>
      <xdr:nvSpPr>
        <xdr:cNvPr id="31" name="Line 79"/>
        <xdr:cNvSpPr>
          <a:spLocks/>
        </xdr:cNvSpPr>
      </xdr:nvSpPr>
      <xdr:spPr>
        <a:xfrm flipH="1">
          <a:off x="7143750" y="11715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704850</xdr:colOff>
      <xdr:row>7</xdr:row>
      <xdr:rowOff>28575</xdr:rowOff>
    </xdr:from>
    <xdr:to>
      <xdr:col>7</xdr:col>
      <xdr:colOff>28575</xdr:colOff>
      <xdr:row>8</xdr:row>
      <xdr:rowOff>9525</xdr:rowOff>
    </xdr:to>
    <xdr:sp>
      <xdr:nvSpPr>
        <xdr:cNvPr id="32" name="Rectangle 81"/>
        <xdr:cNvSpPr>
          <a:spLocks/>
        </xdr:cNvSpPr>
      </xdr:nvSpPr>
      <xdr:spPr>
        <a:xfrm>
          <a:off x="5781675" y="12001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638175</xdr:colOff>
      <xdr:row>6</xdr:row>
      <xdr:rowOff>104775</xdr:rowOff>
    </xdr:from>
    <xdr:to>
      <xdr:col>6</xdr:col>
      <xdr:colOff>704850</xdr:colOff>
      <xdr:row>7</xdr:row>
      <xdr:rowOff>104775</xdr:rowOff>
    </xdr:to>
    <xdr:sp>
      <xdr:nvSpPr>
        <xdr:cNvPr id="33" name="Rectangle 82"/>
        <xdr:cNvSpPr>
          <a:spLocks/>
        </xdr:cNvSpPr>
      </xdr:nvSpPr>
      <xdr:spPr>
        <a:xfrm>
          <a:off x="5715000" y="11239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647700</xdr:colOff>
      <xdr:row>7</xdr:row>
      <xdr:rowOff>133350</xdr:rowOff>
    </xdr:from>
    <xdr:to>
      <xdr:col>6</xdr:col>
      <xdr:colOff>704850</xdr:colOff>
      <xdr:row>8</xdr:row>
      <xdr:rowOff>123825</xdr:rowOff>
    </xdr:to>
    <xdr:sp>
      <xdr:nvSpPr>
        <xdr:cNvPr id="34" name="Rectangle 83"/>
        <xdr:cNvSpPr>
          <a:spLocks/>
        </xdr:cNvSpPr>
      </xdr:nvSpPr>
      <xdr:spPr>
        <a:xfrm>
          <a:off x="5724525" y="130492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571500</xdr:colOff>
      <xdr:row>7</xdr:row>
      <xdr:rowOff>38100</xdr:rowOff>
    </xdr:from>
    <xdr:to>
      <xdr:col>7</xdr:col>
      <xdr:colOff>19050</xdr:colOff>
      <xdr:row>8</xdr:row>
      <xdr:rowOff>9525</xdr:rowOff>
    </xdr:to>
    <xdr:sp>
      <xdr:nvSpPr>
        <xdr:cNvPr id="35" name="Rectangle 84"/>
        <xdr:cNvSpPr>
          <a:spLocks/>
        </xdr:cNvSpPr>
      </xdr:nvSpPr>
      <xdr:spPr>
        <a:xfrm>
          <a:off x="5648325" y="12096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495300</xdr:colOff>
      <xdr:row>7</xdr:row>
      <xdr:rowOff>0</xdr:rowOff>
    </xdr:from>
    <xdr:to>
      <xdr:col>6</xdr:col>
      <xdr:colOff>695325</xdr:colOff>
      <xdr:row>8</xdr:row>
      <xdr:rowOff>0</xdr:rowOff>
    </xdr:to>
    <xdr:sp>
      <xdr:nvSpPr>
        <xdr:cNvPr id="36" name="Line 85"/>
        <xdr:cNvSpPr>
          <a:spLocks/>
        </xdr:cNvSpPr>
      </xdr:nvSpPr>
      <xdr:spPr>
        <a:xfrm flipH="1">
          <a:off x="5572125" y="117157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123825</xdr:rowOff>
    </xdr:from>
    <xdr:to>
      <xdr:col>6</xdr:col>
      <xdr:colOff>609600</xdr:colOff>
      <xdr:row>7</xdr:row>
      <xdr:rowOff>104775</xdr:rowOff>
    </xdr:to>
    <xdr:sp>
      <xdr:nvSpPr>
        <xdr:cNvPr id="37" name="Rectangle 86"/>
        <xdr:cNvSpPr>
          <a:spLocks/>
        </xdr:cNvSpPr>
      </xdr:nvSpPr>
      <xdr:spPr>
        <a:xfrm>
          <a:off x="5543550" y="1143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704850</xdr:colOff>
      <xdr:row>19</xdr:row>
      <xdr:rowOff>28575</xdr:rowOff>
    </xdr:from>
    <xdr:to>
      <xdr:col>7</xdr:col>
      <xdr:colOff>28575</xdr:colOff>
      <xdr:row>20</xdr:row>
      <xdr:rowOff>9525</xdr:rowOff>
    </xdr:to>
    <xdr:sp>
      <xdr:nvSpPr>
        <xdr:cNvPr id="38" name="Rectangle 87"/>
        <xdr:cNvSpPr>
          <a:spLocks/>
        </xdr:cNvSpPr>
      </xdr:nvSpPr>
      <xdr:spPr>
        <a:xfrm>
          <a:off x="5781675" y="30289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581025</xdr:colOff>
      <xdr:row>19</xdr:row>
      <xdr:rowOff>38100</xdr:rowOff>
    </xdr:from>
    <xdr:to>
      <xdr:col>7</xdr:col>
      <xdr:colOff>28575</xdr:colOff>
      <xdr:row>20</xdr:row>
      <xdr:rowOff>9525</xdr:rowOff>
    </xdr:to>
    <xdr:sp>
      <xdr:nvSpPr>
        <xdr:cNvPr id="39" name="Rectangle 88"/>
        <xdr:cNvSpPr>
          <a:spLocks/>
        </xdr:cNvSpPr>
      </xdr:nvSpPr>
      <xdr:spPr>
        <a:xfrm>
          <a:off x="5657850" y="30384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3&#36939;&#36664;&#21450;&#12403;&#36890;&#20449;90-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国府県道橋梁現況総括"/>
      <sheetName val="道路延長"/>
      <sheetName val="路面別道路延長"/>
      <sheetName val="91道路による収入"/>
      <sheetName val="道路による収入（市郡別）"/>
      <sheetName val="92線路延長"/>
      <sheetName val="自動車営業所別運輸成績"/>
      <sheetName val="国鉄運輸成績"/>
      <sheetName val="国鉄貨物輸送（主用品種別）"/>
      <sheetName val="乗合自動車路線粁程及び輸送状況"/>
      <sheetName val="私営鉄道軌道"/>
      <sheetName val="貨物自動車物資輸送屯数調"/>
      <sheetName val="貨物自動車総走行粁"/>
      <sheetName val="私営鉄道貨物輸送"/>
      <sheetName val="自動車実在数"/>
      <sheetName val="乗合自動車"/>
      <sheetName val="貨物自動車"/>
      <sheetName val="自転車数"/>
      <sheetName val="小運送"/>
      <sheetName val="93総船腹数"/>
      <sheetName val="木船"/>
      <sheetName val="主要航路"/>
      <sheetName val="海上輸送状況"/>
      <sheetName val="94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5.75390625" style="9" customWidth="1"/>
    <col min="2" max="2" width="5.625" style="9" customWidth="1"/>
    <col min="3" max="3" width="12.75390625" style="9" customWidth="1"/>
    <col min="4" max="4" width="12.625" style="9" customWidth="1"/>
    <col min="5" max="5" width="14.25390625" style="5" customWidth="1"/>
    <col min="6" max="6" width="15.625" style="9" customWidth="1"/>
    <col min="7" max="7" width="9.25390625" style="9" customWidth="1"/>
    <col min="8" max="8" width="11.25390625" style="9" bestFit="1" customWidth="1"/>
    <col min="9" max="9" width="9.75390625" style="5" customWidth="1"/>
    <col min="10" max="10" width="10.75390625" style="9" customWidth="1"/>
    <col min="11" max="11" width="6.75390625" style="5" customWidth="1"/>
    <col min="12" max="12" width="9.75390625" style="9" customWidth="1"/>
    <col min="13" max="13" width="8.00390625" style="9" customWidth="1"/>
    <col min="14" max="14" width="7.25390625" style="5" customWidth="1"/>
    <col min="15" max="15" width="10.375" style="5" customWidth="1"/>
    <col min="16" max="16" width="12.75390625" style="5" customWidth="1"/>
    <col min="17" max="17" width="10.75390625" style="5" customWidth="1"/>
    <col min="18" max="18" width="12.125" style="9" customWidth="1"/>
    <col min="19" max="19" width="12.625" style="9" customWidth="1"/>
    <col min="20" max="20" width="12.375" style="9" customWidth="1"/>
    <col min="21" max="21" width="13.375" style="9" customWidth="1"/>
    <col min="22" max="22" width="8.75390625" style="9" customWidth="1"/>
    <col min="23" max="24" width="10.00390625" style="9" customWidth="1"/>
    <col min="25" max="25" width="7.25390625" style="9" customWidth="1"/>
    <col min="26" max="26" width="6.375" style="9" customWidth="1"/>
    <col min="27" max="27" width="7.00390625" style="9" customWidth="1"/>
    <col min="28" max="28" width="8.375" style="9" customWidth="1"/>
    <col min="29" max="29" width="4.125" style="9" customWidth="1"/>
    <col min="30" max="30" width="4.875" style="9" customWidth="1"/>
    <col min="31" max="31" width="5.875" style="9" customWidth="1"/>
    <col min="32" max="32" width="5.375" style="9" customWidth="1"/>
    <col min="33" max="35" width="12.875" style="9" customWidth="1"/>
    <col min="36" max="16384" width="15.25390625" style="9" customWidth="1"/>
  </cols>
  <sheetData>
    <row r="1" spans="1:33" ht="15.75" customHeight="1">
      <c r="A1" s="1"/>
      <c r="B1" s="2"/>
      <c r="C1" s="3"/>
      <c r="D1" s="3"/>
      <c r="E1" s="4"/>
      <c r="F1" s="3"/>
      <c r="G1" s="3"/>
      <c r="H1" s="3"/>
      <c r="J1" s="6" t="s">
        <v>0</v>
      </c>
      <c r="L1" s="3"/>
      <c r="M1" s="3"/>
      <c r="N1" s="4"/>
      <c r="O1" s="4"/>
      <c r="P1" s="7"/>
      <c r="Q1" s="7"/>
      <c r="R1" s="8"/>
      <c r="T1" s="8"/>
      <c r="U1" s="10" t="s">
        <v>1</v>
      </c>
      <c r="V1" s="11"/>
      <c r="W1" s="3"/>
      <c r="X1" s="3"/>
      <c r="Y1" s="3"/>
      <c r="Z1" s="3"/>
      <c r="AA1" s="3"/>
      <c r="AB1" s="3"/>
      <c r="AC1" s="3"/>
      <c r="AD1" s="3"/>
      <c r="AE1" s="3"/>
      <c r="AF1" s="3"/>
      <c r="AG1" s="12"/>
    </row>
    <row r="2" spans="1:33" ht="12" customHeight="1" thickBot="1">
      <c r="A2" s="13"/>
      <c r="B2" s="13"/>
      <c r="C2" s="13"/>
      <c r="D2" s="13"/>
      <c r="E2" s="14"/>
      <c r="F2" s="13"/>
      <c r="G2" s="13"/>
      <c r="H2" s="13"/>
      <c r="I2" s="14"/>
      <c r="J2" s="13"/>
      <c r="K2" s="14"/>
      <c r="L2" s="13"/>
      <c r="M2" s="13"/>
      <c r="N2" s="14"/>
      <c r="O2" s="14"/>
      <c r="P2" s="14"/>
      <c r="Q2" s="14"/>
      <c r="R2" s="13"/>
      <c r="S2" s="13"/>
      <c r="T2" s="13"/>
      <c r="U2" s="13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32" customFormat="1" ht="14.25" customHeight="1">
      <c r="A3" s="15" t="s">
        <v>2</v>
      </c>
      <c r="B3" s="16"/>
      <c r="C3" s="17" t="s">
        <v>3</v>
      </c>
      <c r="D3" s="18" t="s">
        <v>4</v>
      </c>
      <c r="E3" s="19"/>
      <c r="F3" s="20" t="s">
        <v>5</v>
      </c>
      <c r="G3" s="21"/>
      <c r="H3" s="21"/>
      <c r="I3" s="21"/>
      <c r="J3" s="21"/>
      <c r="K3" s="21"/>
      <c r="L3" s="21"/>
      <c r="M3" s="21"/>
      <c r="N3" s="22"/>
      <c r="O3" s="23" t="s">
        <v>6</v>
      </c>
      <c r="P3" s="24"/>
      <c r="Q3" s="24"/>
      <c r="R3" s="24"/>
      <c r="S3" s="24"/>
      <c r="T3" s="25"/>
      <c r="U3" s="26" t="s">
        <v>7</v>
      </c>
      <c r="V3" s="27"/>
      <c r="W3" s="27"/>
      <c r="X3" s="27"/>
      <c r="Y3" s="27"/>
      <c r="Z3" s="27"/>
      <c r="AA3" s="27"/>
      <c r="AB3" s="27"/>
      <c r="AC3" s="28"/>
      <c r="AD3" s="27"/>
      <c r="AE3" s="29"/>
      <c r="AF3" s="30"/>
      <c r="AG3" s="31"/>
    </row>
    <row r="4" spans="1:35" s="32" customFormat="1" ht="14.25" customHeight="1">
      <c r="A4" s="33"/>
      <c r="B4" s="34"/>
      <c r="C4" s="35"/>
      <c r="D4" s="36"/>
      <c r="E4" s="37"/>
      <c r="F4" s="38" t="s">
        <v>8</v>
      </c>
      <c r="G4" s="39" t="s">
        <v>9</v>
      </c>
      <c r="H4" s="40"/>
      <c r="I4" s="39" t="s">
        <v>10</v>
      </c>
      <c r="J4" s="41"/>
      <c r="K4" s="42" t="s">
        <v>11</v>
      </c>
      <c r="L4" s="43"/>
      <c r="M4" s="44" t="s">
        <v>12</v>
      </c>
      <c r="N4" s="37"/>
      <c r="O4" s="20" t="s">
        <v>13</v>
      </c>
      <c r="P4" s="21"/>
      <c r="Q4" s="22"/>
      <c r="R4" s="20" t="s">
        <v>14</v>
      </c>
      <c r="S4" s="21"/>
      <c r="T4" s="22"/>
      <c r="U4" s="45"/>
      <c r="V4" s="27"/>
      <c r="W4" s="27"/>
      <c r="X4" s="46"/>
      <c r="Y4" s="30"/>
      <c r="Z4" s="30"/>
      <c r="AA4" s="30"/>
      <c r="AB4" s="30"/>
      <c r="AC4" s="27"/>
      <c r="AD4" s="27"/>
      <c r="AE4" s="30"/>
      <c r="AF4" s="30"/>
      <c r="AG4" s="46"/>
      <c r="AH4" s="47"/>
      <c r="AI4" s="48"/>
    </row>
    <row r="5" spans="1:33" ht="12" customHeight="1">
      <c r="A5" s="33"/>
      <c r="B5" s="34"/>
      <c r="C5" s="35"/>
      <c r="D5" s="49" t="s">
        <v>15</v>
      </c>
      <c r="E5" s="50" t="s">
        <v>14</v>
      </c>
      <c r="F5" s="51"/>
      <c r="G5" s="52" t="s">
        <v>16</v>
      </c>
      <c r="H5" s="53" t="s">
        <v>17</v>
      </c>
      <c r="I5" s="52" t="s">
        <v>16</v>
      </c>
      <c r="J5" s="54" t="s">
        <v>17</v>
      </c>
      <c r="K5" s="55" t="s">
        <v>16</v>
      </c>
      <c r="L5" s="53" t="s">
        <v>17</v>
      </c>
      <c r="M5" s="52" t="s">
        <v>16</v>
      </c>
      <c r="N5" s="53" t="s">
        <v>17</v>
      </c>
      <c r="O5" s="56" t="s">
        <v>18</v>
      </c>
      <c r="P5" s="56" t="s">
        <v>19</v>
      </c>
      <c r="Q5" s="57" t="s">
        <v>20</v>
      </c>
      <c r="R5" s="56" t="s">
        <v>20</v>
      </c>
      <c r="S5" s="56" t="s">
        <v>21</v>
      </c>
      <c r="T5" s="56" t="s">
        <v>21</v>
      </c>
      <c r="U5" s="45"/>
      <c r="V5" s="27"/>
      <c r="W5" s="27"/>
      <c r="X5" s="28"/>
      <c r="Y5" s="29"/>
      <c r="Z5" s="30"/>
      <c r="AA5" s="30"/>
      <c r="AB5" s="30"/>
      <c r="AC5" s="28"/>
      <c r="AD5" s="28"/>
      <c r="AE5" s="28"/>
      <c r="AF5" s="28"/>
      <c r="AG5" s="12"/>
    </row>
    <row r="6" spans="1:33" ht="12" customHeight="1">
      <c r="A6" s="58"/>
      <c r="B6" s="59"/>
      <c r="C6" s="60"/>
      <c r="D6" s="61" t="s">
        <v>17</v>
      </c>
      <c r="E6" s="62" t="s">
        <v>17</v>
      </c>
      <c r="F6" s="63"/>
      <c r="G6" s="64"/>
      <c r="H6" s="22"/>
      <c r="I6" s="64"/>
      <c r="J6" s="21"/>
      <c r="K6" s="22"/>
      <c r="L6" s="22"/>
      <c r="M6" s="64"/>
      <c r="N6" s="22"/>
      <c r="O6" s="65" t="s">
        <v>22</v>
      </c>
      <c r="P6" s="65" t="s">
        <v>22</v>
      </c>
      <c r="Q6" s="65" t="s">
        <v>22</v>
      </c>
      <c r="R6" s="65" t="s">
        <v>22</v>
      </c>
      <c r="S6" s="65" t="s">
        <v>22</v>
      </c>
      <c r="T6" s="65" t="s">
        <v>23</v>
      </c>
      <c r="U6" s="66"/>
      <c r="V6" s="46"/>
      <c r="W6" s="29"/>
      <c r="X6" s="27"/>
      <c r="Y6" s="28"/>
      <c r="Z6" s="28"/>
      <c r="AA6" s="27"/>
      <c r="AB6" s="28"/>
      <c r="AC6" s="27"/>
      <c r="AD6" s="27"/>
      <c r="AE6" s="27"/>
      <c r="AF6" s="27"/>
      <c r="AG6" s="12"/>
    </row>
    <row r="7" spans="1:33" ht="12" customHeight="1">
      <c r="A7" s="30"/>
      <c r="B7" s="67"/>
      <c r="C7" s="68" t="s">
        <v>24</v>
      </c>
      <c r="D7" s="68" t="s">
        <v>24</v>
      </c>
      <c r="E7" s="68" t="s">
        <v>24</v>
      </c>
      <c r="F7" s="68" t="s">
        <v>24</v>
      </c>
      <c r="G7" s="50"/>
      <c r="H7" s="68" t="s">
        <v>24</v>
      </c>
      <c r="I7" s="49"/>
      <c r="J7" s="69" t="s">
        <v>24</v>
      </c>
      <c r="K7" s="50"/>
      <c r="L7" s="68" t="s">
        <v>24</v>
      </c>
      <c r="M7" s="50"/>
      <c r="N7" s="68" t="s">
        <v>24</v>
      </c>
      <c r="O7" s="68" t="s">
        <v>24</v>
      </c>
      <c r="P7" s="68" t="s">
        <v>24</v>
      </c>
      <c r="Q7" s="68" t="s">
        <v>24</v>
      </c>
      <c r="R7" s="68" t="s">
        <v>24</v>
      </c>
      <c r="S7" s="68" t="s">
        <v>24</v>
      </c>
      <c r="T7" s="68" t="s">
        <v>24</v>
      </c>
      <c r="U7" s="69" t="s">
        <v>24</v>
      </c>
      <c r="V7" s="46"/>
      <c r="W7" s="29"/>
      <c r="X7" s="27"/>
      <c r="Y7" s="28"/>
      <c r="Z7" s="28"/>
      <c r="AA7" s="27"/>
      <c r="AB7" s="28"/>
      <c r="AC7" s="27"/>
      <c r="AD7" s="27"/>
      <c r="AE7" s="27"/>
      <c r="AF7" s="27"/>
      <c r="AG7" s="12"/>
    </row>
    <row r="8" spans="1:35" ht="12" customHeight="1">
      <c r="A8" s="70" t="s">
        <v>25</v>
      </c>
      <c r="B8" s="71"/>
      <c r="C8" s="72">
        <f>SUM(C12,C16,C20)</f>
        <v>11355717</v>
      </c>
      <c r="D8" s="72">
        <f aca="true" t="shared" si="0" ref="D8:U8">SUM(D12,D16,D20)</f>
        <v>1042732</v>
      </c>
      <c r="E8" s="72">
        <f t="shared" si="0"/>
        <v>10312985</v>
      </c>
      <c r="F8" s="73">
        <f t="shared" si="0"/>
        <v>11246281.55</v>
      </c>
      <c r="G8" s="74" t="s">
        <v>26</v>
      </c>
      <c r="H8" s="75">
        <f t="shared" si="0"/>
        <v>46807.100000000006</v>
      </c>
      <c r="I8" s="76" t="s">
        <v>27</v>
      </c>
      <c r="J8" s="77">
        <f t="shared" si="0"/>
        <v>37054.75</v>
      </c>
      <c r="K8" s="72">
        <f t="shared" si="0"/>
        <v>351</v>
      </c>
      <c r="L8" s="78">
        <f t="shared" si="0"/>
        <v>25083.6</v>
      </c>
      <c r="M8" s="72">
        <f t="shared" si="0"/>
        <v>3</v>
      </c>
      <c r="N8" s="72">
        <f t="shared" si="0"/>
        <v>490</v>
      </c>
      <c r="O8" s="72">
        <f t="shared" si="0"/>
        <v>149538</v>
      </c>
      <c r="P8" s="72">
        <f t="shared" si="0"/>
        <v>422168</v>
      </c>
      <c r="Q8" s="72">
        <f t="shared" si="0"/>
        <v>471026</v>
      </c>
      <c r="R8" s="72">
        <f t="shared" si="0"/>
        <v>1088396</v>
      </c>
      <c r="S8" s="72">
        <f t="shared" si="0"/>
        <v>4052414</v>
      </c>
      <c r="T8" s="72">
        <f t="shared" si="0"/>
        <v>5172175</v>
      </c>
      <c r="U8" s="79">
        <f t="shared" si="0"/>
        <v>304382</v>
      </c>
      <c r="V8" s="80"/>
      <c r="W8" s="81"/>
      <c r="X8" s="81"/>
      <c r="Y8" s="81"/>
      <c r="Z8" s="81"/>
      <c r="AA8" s="81"/>
      <c r="AB8" s="81"/>
      <c r="AC8" s="82"/>
      <c r="AD8" s="83"/>
      <c r="AE8" s="84"/>
      <c r="AF8" s="84"/>
      <c r="AG8" s="85"/>
      <c r="AH8" s="85"/>
      <c r="AI8" s="85"/>
    </row>
    <row r="9" spans="1:35" ht="12" customHeight="1">
      <c r="A9" s="12"/>
      <c r="B9" s="86"/>
      <c r="C9" s="87"/>
      <c r="D9" s="87"/>
      <c r="E9" s="87"/>
      <c r="F9" s="87"/>
      <c r="G9" s="87"/>
      <c r="H9" s="88"/>
      <c r="I9" s="89"/>
      <c r="J9" s="90"/>
      <c r="K9" s="87"/>
      <c r="L9" s="88"/>
      <c r="M9" s="87"/>
      <c r="N9" s="87"/>
      <c r="O9" s="87"/>
      <c r="P9" s="87"/>
      <c r="Q9" s="87"/>
      <c r="R9" s="87"/>
      <c r="S9" s="87"/>
      <c r="T9" s="87"/>
      <c r="U9" s="90"/>
      <c r="V9" s="80"/>
      <c r="W9" s="81"/>
      <c r="X9" s="81"/>
      <c r="Y9" s="81"/>
      <c r="Z9" s="81"/>
      <c r="AA9" s="81"/>
      <c r="AB9" s="81"/>
      <c r="AC9" s="82"/>
      <c r="AD9" s="91"/>
      <c r="AE9" s="84"/>
      <c r="AF9" s="84"/>
      <c r="AG9" s="85"/>
      <c r="AH9" s="85"/>
      <c r="AI9" s="85"/>
    </row>
    <row r="10" spans="1:35" ht="12" customHeight="1">
      <c r="A10" s="92" t="s">
        <v>28</v>
      </c>
      <c r="B10" s="93"/>
      <c r="C10" s="87">
        <v>170502</v>
      </c>
      <c r="D10" s="87">
        <v>65232</v>
      </c>
      <c r="E10" s="87">
        <v>105270</v>
      </c>
      <c r="F10" s="88">
        <v>167527.8</v>
      </c>
      <c r="G10" s="87">
        <v>126</v>
      </c>
      <c r="H10" s="88">
        <v>2626.7</v>
      </c>
      <c r="I10" s="89">
        <v>22</v>
      </c>
      <c r="J10" s="94">
        <v>296.3</v>
      </c>
      <c r="K10" s="87">
        <v>1</v>
      </c>
      <c r="L10" s="88">
        <v>51.2</v>
      </c>
      <c r="M10" s="87">
        <v>0</v>
      </c>
      <c r="N10" s="87">
        <v>0</v>
      </c>
      <c r="O10" s="87">
        <v>34359</v>
      </c>
      <c r="P10" s="87">
        <v>30873</v>
      </c>
      <c r="Q10" s="87">
        <v>0</v>
      </c>
      <c r="R10" s="87">
        <v>79465</v>
      </c>
      <c r="S10" s="87">
        <v>22262</v>
      </c>
      <c r="T10" s="87">
        <v>3543</v>
      </c>
      <c r="U10" s="90">
        <v>0</v>
      </c>
      <c r="V10" s="95"/>
      <c r="W10" s="96"/>
      <c r="X10" s="95"/>
      <c r="Y10" s="95"/>
      <c r="Z10" s="95"/>
      <c r="AA10" s="95"/>
      <c r="AB10" s="95"/>
      <c r="AC10" s="97"/>
      <c r="AD10" s="98"/>
      <c r="AE10" s="84"/>
      <c r="AF10" s="84"/>
      <c r="AG10" s="85"/>
      <c r="AH10" s="85"/>
      <c r="AI10" s="85"/>
    </row>
    <row r="11" spans="1:35" ht="12" customHeight="1">
      <c r="A11" s="92" t="s">
        <v>29</v>
      </c>
      <c r="B11" s="99"/>
      <c r="C11" s="87">
        <v>418738</v>
      </c>
      <c r="D11" s="87">
        <v>127378</v>
      </c>
      <c r="E11" s="87">
        <v>291360</v>
      </c>
      <c r="F11" s="88">
        <v>405992.7</v>
      </c>
      <c r="G11" s="87">
        <v>246</v>
      </c>
      <c r="H11" s="88">
        <v>5027.1</v>
      </c>
      <c r="I11" s="100">
        <v>74</v>
      </c>
      <c r="J11" s="94">
        <v>1186.8</v>
      </c>
      <c r="K11" s="87">
        <v>47</v>
      </c>
      <c r="L11" s="88">
        <v>6531.4</v>
      </c>
      <c r="M11" s="101">
        <v>0</v>
      </c>
      <c r="N11" s="101">
        <v>0</v>
      </c>
      <c r="O11" s="101">
        <v>24016</v>
      </c>
      <c r="P11" s="101">
        <v>84221</v>
      </c>
      <c r="Q11" s="101">
        <v>19141</v>
      </c>
      <c r="R11" s="87">
        <v>111494</v>
      </c>
      <c r="S11" s="87">
        <v>105682</v>
      </c>
      <c r="T11" s="101">
        <v>74184</v>
      </c>
      <c r="U11" s="102">
        <v>4387</v>
      </c>
      <c r="V11" s="103"/>
      <c r="W11" s="96"/>
      <c r="X11" s="95"/>
      <c r="Y11" s="95"/>
      <c r="Z11" s="95"/>
      <c r="AA11" s="96"/>
      <c r="AB11" s="95"/>
      <c r="AC11" s="97"/>
      <c r="AD11" s="98"/>
      <c r="AE11" s="84"/>
      <c r="AF11" s="84"/>
      <c r="AG11" s="85"/>
      <c r="AH11" s="85"/>
      <c r="AI11" s="85"/>
    </row>
    <row r="12" spans="1:35" ht="12" customHeight="1">
      <c r="A12" s="104" t="s">
        <v>30</v>
      </c>
      <c r="B12" s="105"/>
      <c r="C12" s="87">
        <f>SUM(C10:C11)</f>
        <v>589240</v>
      </c>
      <c r="D12" s="87">
        <f aca="true" t="shared" si="1" ref="D12:U12">SUM(D10:D11)</f>
        <v>192610</v>
      </c>
      <c r="E12" s="87">
        <f t="shared" si="1"/>
        <v>396630</v>
      </c>
      <c r="F12" s="88">
        <f t="shared" si="1"/>
        <v>573520.5</v>
      </c>
      <c r="G12" s="87">
        <f t="shared" si="1"/>
        <v>372</v>
      </c>
      <c r="H12" s="106">
        <f t="shared" si="1"/>
        <v>7653.8</v>
      </c>
      <c r="I12" s="89">
        <f t="shared" si="1"/>
        <v>96</v>
      </c>
      <c r="J12" s="94">
        <f t="shared" si="1"/>
        <v>1483.1</v>
      </c>
      <c r="K12" s="87">
        <f t="shared" si="1"/>
        <v>48</v>
      </c>
      <c r="L12" s="88">
        <f t="shared" si="1"/>
        <v>6582.599999999999</v>
      </c>
      <c r="M12" s="87">
        <f t="shared" si="1"/>
        <v>0</v>
      </c>
      <c r="N12" s="87">
        <f t="shared" si="1"/>
        <v>0</v>
      </c>
      <c r="O12" s="87">
        <f t="shared" si="1"/>
        <v>58375</v>
      </c>
      <c r="P12" s="87">
        <f t="shared" si="1"/>
        <v>115094</v>
      </c>
      <c r="Q12" s="87">
        <f t="shared" si="1"/>
        <v>19141</v>
      </c>
      <c r="R12" s="87">
        <f t="shared" si="1"/>
        <v>190959</v>
      </c>
      <c r="S12" s="87">
        <f t="shared" si="1"/>
        <v>127944</v>
      </c>
      <c r="T12" s="87">
        <f t="shared" si="1"/>
        <v>77727</v>
      </c>
      <c r="U12" s="90">
        <f t="shared" si="1"/>
        <v>4387</v>
      </c>
      <c r="V12" s="103"/>
      <c r="W12" s="96"/>
      <c r="X12" s="95"/>
      <c r="Y12" s="95"/>
      <c r="Z12" s="95"/>
      <c r="AA12" s="96"/>
      <c r="AB12" s="95"/>
      <c r="AC12" s="97"/>
      <c r="AD12" s="98"/>
      <c r="AE12" s="84"/>
      <c r="AF12" s="107"/>
      <c r="AG12" s="85"/>
      <c r="AH12" s="85"/>
      <c r="AI12" s="85"/>
    </row>
    <row r="13" spans="1:35" ht="12" customHeight="1">
      <c r="A13" s="92"/>
      <c r="B13" s="99"/>
      <c r="C13" s="87"/>
      <c r="D13" s="87"/>
      <c r="E13" s="87"/>
      <c r="F13" s="87"/>
      <c r="G13" s="87"/>
      <c r="H13" s="88"/>
      <c r="I13" s="89"/>
      <c r="J13" s="94"/>
      <c r="K13" s="87"/>
      <c r="L13" s="88"/>
      <c r="M13" s="101"/>
      <c r="N13" s="101"/>
      <c r="O13" s="101"/>
      <c r="P13" s="101"/>
      <c r="Q13" s="101"/>
      <c r="R13" s="87"/>
      <c r="S13" s="101"/>
      <c r="T13" s="101"/>
      <c r="U13" s="102"/>
      <c r="V13" s="103"/>
      <c r="W13" s="96"/>
      <c r="X13" s="95"/>
      <c r="Y13" s="95"/>
      <c r="Z13" s="95"/>
      <c r="AA13" s="96"/>
      <c r="AB13" s="95"/>
      <c r="AC13" s="97"/>
      <c r="AD13" s="98"/>
      <c r="AE13" s="84"/>
      <c r="AF13" s="107"/>
      <c r="AG13" s="85"/>
      <c r="AH13" s="85"/>
      <c r="AI13" s="85"/>
    </row>
    <row r="14" spans="1:35" ht="12" customHeight="1">
      <c r="A14" s="92" t="s">
        <v>31</v>
      </c>
      <c r="B14" s="99"/>
      <c r="C14" s="87">
        <v>524497</v>
      </c>
      <c r="D14" s="87">
        <v>163177</v>
      </c>
      <c r="E14" s="87">
        <v>361320</v>
      </c>
      <c r="F14" s="108">
        <v>515220.75</v>
      </c>
      <c r="G14" s="87">
        <v>234</v>
      </c>
      <c r="H14" s="88">
        <v>4772.3</v>
      </c>
      <c r="I14" s="89">
        <v>135</v>
      </c>
      <c r="J14" s="109">
        <v>1981.35</v>
      </c>
      <c r="K14" s="87">
        <v>38</v>
      </c>
      <c r="L14" s="88">
        <v>2522.6</v>
      </c>
      <c r="M14" s="87">
        <v>0</v>
      </c>
      <c r="N14" s="87">
        <v>0</v>
      </c>
      <c r="O14" s="87">
        <v>4228</v>
      </c>
      <c r="P14" s="87">
        <v>55019</v>
      </c>
      <c r="Q14" s="87">
        <v>103930</v>
      </c>
      <c r="R14" s="87">
        <v>77392</v>
      </c>
      <c r="S14" s="87">
        <v>114775</v>
      </c>
      <c r="T14" s="87">
        <v>169153</v>
      </c>
      <c r="U14" s="90">
        <v>38570</v>
      </c>
      <c r="V14" s="103"/>
      <c r="W14" s="96"/>
      <c r="X14" s="95"/>
      <c r="Y14" s="95"/>
      <c r="Z14" s="95"/>
      <c r="AA14" s="96"/>
      <c r="AB14" s="95"/>
      <c r="AC14" s="97"/>
      <c r="AD14" s="98"/>
      <c r="AE14" s="84"/>
      <c r="AF14" s="107"/>
      <c r="AG14" s="85"/>
      <c r="AH14" s="85"/>
      <c r="AI14" s="85"/>
    </row>
    <row r="15" spans="1:35" ht="12" customHeight="1">
      <c r="A15" s="92" t="s">
        <v>32</v>
      </c>
      <c r="B15" s="99"/>
      <c r="C15" s="87">
        <v>1720576</v>
      </c>
      <c r="D15" s="87">
        <v>274237</v>
      </c>
      <c r="E15" s="87">
        <v>1446339</v>
      </c>
      <c r="F15" s="87">
        <v>1699693</v>
      </c>
      <c r="G15" s="110" t="s">
        <v>33</v>
      </c>
      <c r="H15" s="88">
        <v>8314.9</v>
      </c>
      <c r="I15" s="100" t="s">
        <v>34</v>
      </c>
      <c r="J15" s="94">
        <v>6970.4</v>
      </c>
      <c r="K15" s="87">
        <v>89</v>
      </c>
      <c r="L15" s="88">
        <v>5597.7</v>
      </c>
      <c r="M15" s="101">
        <v>0</v>
      </c>
      <c r="N15" s="101">
        <v>0</v>
      </c>
      <c r="O15" s="101">
        <v>9654</v>
      </c>
      <c r="P15" s="101">
        <v>66064</v>
      </c>
      <c r="Q15" s="101">
        <v>198519</v>
      </c>
      <c r="R15" s="87">
        <v>109781</v>
      </c>
      <c r="S15" s="87">
        <v>456255</v>
      </c>
      <c r="T15" s="87">
        <v>880303</v>
      </c>
      <c r="U15" s="102">
        <v>261425</v>
      </c>
      <c r="V15" s="103"/>
      <c r="W15" s="96"/>
      <c r="X15" s="95"/>
      <c r="Y15" s="95"/>
      <c r="Z15" s="95"/>
      <c r="AA15" s="95"/>
      <c r="AB15" s="95"/>
      <c r="AC15" s="97"/>
      <c r="AD15" s="98"/>
      <c r="AE15" s="84"/>
      <c r="AF15" s="107"/>
      <c r="AG15" s="85"/>
      <c r="AH15" s="85"/>
      <c r="AI15" s="85"/>
    </row>
    <row r="16" spans="1:35" ht="12" customHeight="1">
      <c r="A16" s="92" t="s">
        <v>35</v>
      </c>
      <c r="B16" s="99"/>
      <c r="C16" s="87">
        <f>SUM(C14:C15)</f>
        <v>2245073</v>
      </c>
      <c r="D16" s="87">
        <f aca="true" t="shared" si="2" ref="D16:U16">SUM(D14:D15)</f>
        <v>437414</v>
      </c>
      <c r="E16" s="87">
        <f t="shared" si="2"/>
        <v>1807659</v>
      </c>
      <c r="F16" s="108">
        <f t="shared" si="2"/>
        <v>2214913.75</v>
      </c>
      <c r="G16" s="110" t="s">
        <v>36</v>
      </c>
      <c r="H16" s="106">
        <f>SUM(H14:H15)</f>
        <v>13087.2</v>
      </c>
      <c r="I16" s="100" t="s">
        <v>37</v>
      </c>
      <c r="J16" s="109">
        <f t="shared" si="2"/>
        <v>8951.75</v>
      </c>
      <c r="K16" s="87">
        <f t="shared" si="2"/>
        <v>127</v>
      </c>
      <c r="L16" s="88">
        <f t="shared" si="2"/>
        <v>8120.299999999999</v>
      </c>
      <c r="M16" s="87">
        <f t="shared" si="2"/>
        <v>0</v>
      </c>
      <c r="N16" s="87">
        <f t="shared" si="2"/>
        <v>0</v>
      </c>
      <c r="O16" s="87">
        <f t="shared" si="2"/>
        <v>13882</v>
      </c>
      <c r="P16" s="87">
        <f t="shared" si="2"/>
        <v>121083</v>
      </c>
      <c r="Q16" s="87">
        <f t="shared" si="2"/>
        <v>302449</v>
      </c>
      <c r="R16" s="87">
        <f t="shared" si="2"/>
        <v>187173</v>
      </c>
      <c r="S16" s="87">
        <f t="shared" si="2"/>
        <v>571030</v>
      </c>
      <c r="T16" s="87">
        <f t="shared" si="2"/>
        <v>1049456</v>
      </c>
      <c r="U16" s="90">
        <f t="shared" si="2"/>
        <v>299995</v>
      </c>
      <c r="V16" s="95"/>
      <c r="W16" s="96"/>
      <c r="X16" s="95"/>
      <c r="Y16" s="95"/>
      <c r="Z16" s="95"/>
      <c r="AA16" s="95"/>
      <c r="AB16" s="95"/>
      <c r="AC16" s="97"/>
      <c r="AD16" s="98"/>
      <c r="AE16" s="107"/>
      <c r="AF16" s="84"/>
      <c r="AG16" s="85"/>
      <c r="AH16" s="85"/>
      <c r="AI16" s="85"/>
    </row>
    <row r="17" spans="1:35" ht="12" customHeight="1">
      <c r="A17" s="92"/>
      <c r="B17" s="99"/>
      <c r="C17" s="87"/>
      <c r="D17" s="87"/>
      <c r="E17" s="87"/>
      <c r="F17" s="87"/>
      <c r="G17" s="87"/>
      <c r="H17" s="88"/>
      <c r="I17" s="89"/>
      <c r="J17" s="94"/>
      <c r="K17" s="87"/>
      <c r="L17" s="88"/>
      <c r="M17" s="101"/>
      <c r="N17" s="101"/>
      <c r="O17" s="101"/>
      <c r="P17" s="101"/>
      <c r="Q17" s="101"/>
      <c r="R17" s="87"/>
      <c r="S17" s="87"/>
      <c r="T17" s="87"/>
      <c r="U17" s="102"/>
      <c r="V17" s="96"/>
      <c r="W17" s="96"/>
      <c r="X17" s="95"/>
      <c r="Y17" s="95"/>
      <c r="Z17" s="95"/>
      <c r="AA17" s="96"/>
      <c r="AB17" s="95"/>
      <c r="AC17" s="97"/>
      <c r="AD17" s="98"/>
      <c r="AE17" s="84"/>
      <c r="AF17" s="84"/>
      <c r="AG17" s="85"/>
      <c r="AH17" s="85"/>
      <c r="AI17" s="85"/>
    </row>
    <row r="18" spans="1:35" ht="12" customHeight="1">
      <c r="A18" s="92" t="s">
        <v>38</v>
      </c>
      <c r="B18" s="99"/>
      <c r="C18" s="87">
        <v>2871449</v>
      </c>
      <c r="D18" s="87">
        <v>328916</v>
      </c>
      <c r="E18" s="87">
        <v>2542533</v>
      </c>
      <c r="F18" s="88">
        <v>2852398.5</v>
      </c>
      <c r="G18" s="110" t="s">
        <v>39</v>
      </c>
      <c r="H18" s="88">
        <v>7309.2</v>
      </c>
      <c r="I18" s="100" t="s">
        <v>40</v>
      </c>
      <c r="J18" s="94">
        <v>8056.6</v>
      </c>
      <c r="K18" s="87">
        <v>67</v>
      </c>
      <c r="L18" s="88">
        <v>3324.7</v>
      </c>
      <c r="M18" s="87">
        <v>2</v>
      </c>
      <c r="N18" s="87">
        <v>360</v>
      </c>
      <c r="O18" s="87">
        <v>69385</v>
      </c>
      <c r="P18" s="87">
        <v>160364</v>
      </c>
      <c r="Q18" s="87">
        <v>99167</v>
      </c>
      <c r="R18" s="87">
        <v>108086</v>
      </c>
      <c r="S18" s="87">
        <v>542771</v>
      </c>
      <c r="T18" s="87">
        <v>1891676</v>
      </c>
      <c r="U18" s="102" t="s">
        <v>41</v>
      </c>
      <c r="V18" s="96"/>
      <c r="W18" s="96"/>
      <c r="X18" s="95"/>
      <c r="Y18" s="95"/>
      <c r="Z18" s="95"/>
      <c r="AA18" s="95"/>
      <c r="AB18" s="95"/>
      <c r="AC18" s="97"/>
      <c r="AD18" s="98"/>
      <c r="AE18" s="84"/>
      <c r="AF18" s="84"/>
      <c r="AG18" s="85"/>
      <c r="AH18" s="85"/>
      <c r="AI18" s="85"/>
    </row>
    <row r="19" spans="1:35" ht="12" customHeight="1">
      <c r="A19" s="92" t="s">
        <v>42</v>
      </c>
      <c r="B19" s="99"/>
      <c r="C19" s="87">
        <v>5649955</v>
      </c>
      <c r="D19" s="87">
        <v>83792</v>
      </c>
      <c r="E19" s="87">
        <v>5566163</v>
      </c>
      <c r="F19" s="88">
        <v>5605448.8</v>
      </c>
      <c r="G19" s="110" t="s">
        <v>43</v>
      </c>
      <c r="H19" s="88">
        <v>18756.9</v>
      </c>
      <c r="I19" s="100" t="s">
        <v>44</v>
      </c>
      <c r="J19" s="94">
        <v>18563.3</v>
      </c>
      <c r="K19" s="87">
        <v>109</v>
      </c>
      <c r="L19" s="111">
        <v>7056</v>
      </c>
      <c r="M19" s="101">
        <v>1</v>
      </c>
      <c r="N19" s="101">
        <v>130</v>
      </c>
      <c r="O19" s="87">
        <v>7896</v>
      </c>
      <c r="P19" s="87">
        <v>25627</v>
      </c>
      <c r="Q19" s="87">
        <v>50269</v>
      </c>
      <c r="R19" s="87">
        <v>602178</v>
      </c>
      <c r="S19" s="101">
        <v>2810669</v>
      </c>
      <c r="T19" s="87">
        <v>2153316</v>
      </c>
      <c r="U19" s="102" t="s">
        <v>41</v>
      </c>
      <c r="V19" s="95"/>
      <c r="W19" s="95"/>
      <c r="X19" s="95"/>
      <c r="Y19" s="95"/>
      <c r="Z19" s="95"/>
      <c r="AA19" s="95"/>
      <c r="AB19" s="95"/>
      <c r="AC19" s="97"/>
      <c r="AD19" s="98"/>
      <c r="AE19" s="84"/>
      <c r="AF19" s="84"/>
      <c r="AG19" s="85"/>
      <c r="AH19" s="85"/>
      <c r="AI19" s="85"/>
    </row>
    <row r="20" spans="1:35" ht="12" customHeight="1">
      <c r="A20" s="92" t="s">
        <v>35</v>
      </c>
      <c r="B20" s="99"/>
      <c r="C20" s="87">
        <f>SUM(C18:C19)</f>
        <v>8521404</v>
      </c>
      <c r="D20" s="87">
        <f aca="true" t="shared" si="3" ref="D20:T20">SUM(D18:D19)</f>
        <v>412708</v>
      </c>
      <c r="E20" s="87">
        <f t="shared" si="3"/>
        <v>8108696</v>
      </c>
      <c r="F20" s="88">
        <f t="shared" si="3"/>
        <v>8457847.3</v>
      </c>
      <c r="G20" s="87">
        <v>2493</v>
      </c>
      <c r="H20" s="88">
        <f t="shared" si="3"/>
        <v>26066.100000000002</v>
      </c>
      <c r="I20" s="89">
        <v>2237</v>
      </c>
      <c r="J20" s="94">
        <f t="shared" si="3"/>
        <v>26619.9</v>
      </c>
      <c r="K20" s="87">
        <f t="shared" si="3"/>
        <v>176</v>
      </c>
      <c r="L20" s="88">
        <f t="shared" si="3"/>
        <v>10380.7</v>
      </c>
      <c r="M20" s="87">
        <f t="shared" si="3"/>
        <v>3</v>
      </c>
      <c r="N20" s="87">
        <f t="shared" si="3"/>
        <v>490</v>
      </c>
      <c r="O20" s="87">
        <f t="shared" si="3"/>
        <v>77281</v>
      </c>
      <c r="P20" s="87">
        <f t="shared" si="3"/>
        <v>185991</v>
      </c>
      <c r="Q20" s="87">
        <f t="shared" si="3"/>
        <v>149436</v>
      </c>
      <c r="R20" s="87">
        <f t="shared" si="3"/>
        <v>710264</v>
      </c>
      <c r="S20" s="87">
        <f t="shared" si="3"/>
        <v>3353440</v>
      </c>
      <c r="T20" s="87">
        <f t="shared" si="3"/>
        <v>4044992</v>
      </c>
      <c r="U20" s="102" t="s">
        <v>41</v>
      </c>
      <c r="V20" s="95"/>
      <c r="W20" s="95"/>
      <c r="X20" s="95"/>
      <c r="Y20" s="95"/>
      <c r="Z20" s="95"/>
      <c r="AA20" s="95"/>
      <c r="AB20" s="95"/>
      <c r="AC20" s="97"/>
      <c r="AD20" s="98"/>
      <c r="AE20" s="84"/>
      <c r="AF20" s="107"/>
      <c r="AG20" s="85"/>
      <c r="AH20" s="85"/>
      <c r="AI20" s="85"/>
    </row>
    <row r="21" spans="1:35" ht="7.5" customHeight="1" thickBot="1">
      <c r="A21" s="13"/>
      <c r="B21" s="112"/>
      <c r="C21" s="112"/>
      <c r="D21" s="112"/>
      <c r="E21" s="113"/>
      <c r="F21" s="112"/>
      <c r="G21" s="112"/>
      <c r="H21" s="114"/>
      <c r="I21" s="115"/>
      <c r="J21" s="13"/>
      <c r="K21" s="113"/>
      <c r="L21" s="112"/>
      <c r="M21" s="112"/>
      <c r="N21" s="113"/>
      <c r="O21" s="113"/>
      <c r="P21" s="113"/>
      <c r="Q21" s="113"/>
      <c r="R21" s="112"/>
      <c r="S21" s="112"/>
      <c r="T21" s="112"/>
      <c r="U21" s="13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5"/>
      <c r="AH21" s="85"/>
      <c r="AI21" s="85"/>
    </row>
    <row r="22" spans="3:35" ht="12" customHeight="1">
      <c r="C22" s="12"/>
      <c r="D22" s="12"/>
      <c r="E22" s="116"/>
      <c r="F22" s="12"/>
      <c r="G22" s="12"/>
      <c r="H22" s="12"/>
      <c r="I22" s="116"/>
      <c r="J22" s="12"/>
      <c r="K22" s="116"/>
      <c r="L22" s="12"/>
      <c r="M22" s="12"/>
      <c r="N22" s="116"/>
      <c r="O22" s="116"/>
      <c r="P22" s="116"/>
      <c r="Q22" s="116"/>
      <c r="R22" s="12"/>
      <c r="S22" s="12"/>
      <c r="T22" s="12"/>
      <c r="U22" s="12"/>
      <c r="V22" s="117"/>
      <c r="W22" s="118"/>
      <c r="X22" s="118"/>
      <c r="Y22" s="84"/>
      <c r="Z22" s="84"/>
      <c r="AA22" s="84"/>
      <c r="AB22" s="84"/>
      <c r="AC22" s="84"/>
      <c r="AD22" s="84"/>
      <c r="AE22" s="84"/>
      <c r="AF22" s="84"/>
      <c r="AG22" s="85"/>
      <c r="AH22" s="85"/>
      <c r="AI22" s="85"/>
    </row>
    <row r="23" spans="3:35" ht="12" customHeight="1">
      <c r="C23" s="12"/>
      <c r="D23" s="12"/>
      <c r="E23" s="116"/>
      <c r="F23" s="12"/>
      <c r="G23" s="12"/>
      <c r="H23" s="12"/>
      <c r="I23" s="116"/>
      <c r="J23" s="12"/>
      <c r="K23" s="116"/>
      <c r="L23" s="12"/>
      <c r="M23" s="12"/>
      <c r="N23" s="116"/>
      <c r="O23" s="116"/>
      <c r="P23" s="116"/>
      <c r="Q23" s="116"/>
      <c r="R23" s="12"/>
      <c r="S23" s="12"/>
      <c r="T23" s="12"/>
      <c r="U23" s="12"/>
      <c r="V23" s="84"/>
      <c r="W23" s="84"/>
      <c r="X23" s="84"/>
      <c r="Y23" s="84"/>
      <c r="Z23" s="84"/>
      <c r="AA23" s="84"/>
      <c r="AB23" s="84"/>
      <c r="AC23" s="84"/>
      <c r="AD23" s="12"/>
      <c r="AE23" s="84"/>
      <c r="AF23" s="84"/>
      <c r="AG23" s="85"/>
      <c r="AH23" s="85"/>
      <c r="AI23" s="85"/>
    </row>
    <row r="24" spans="1:35" ht="12" customHeight="1">
      <c r="A24" s="12"/>
      <c r="B24" s="12"/>
      <c r="C24" s="12"/>
      <c r="D24" s="12"/>
      <c r="E24" s="116"/>
      <c r="F24" s="12"/>
      <c r="G24" s="12"/>
      <c r="H24" s="12"/>
      <c r="I24" s="116"/>
      <c r="J24" s="12"/>
      <c r="K24" s="116"/>
      <c r="L24" s="12"/>
      <c r="M24" s="12"/>
      <c r="N24" s="116"/>
      <c r="O24" s="116"/>
      <c r="P24" s="116"/>
      <c r="V24" s="85"/>
      <c r="W24" s="85"/>
      <c r="X24" s="85"/>
      <c r="Y24" s="85"/>
      <c r="Z24" s="85"/>
      <c r="AA24" s="85"/>
      <c r="AB24" s="85"/>
      <c r="AC24" s="85"/>
      <c r="AE24" s="85"/>
      <c r="AF24" s="85"/>
      <c r="AG24" s="85"/>
      <c r="AH24" s="85"/>
      <c r="AI24" s="85"/>
    </row>
    <row r="25" spans="1:35" ht="12" customHeight="1">
      <c r="A25" s="12"/>
      <c r="B25" s="12"/>
      <c r="C25" s="12"/>
      <c r="D25" s="12"/>
      <c r="E25" s="116"/>
      <c r="F25" s="12"/>
      <c r="G25" s="12"/>
      <c r="H25" s="12"/>
      <c r="I25" s="116"/>
      <c r="J25" s="12"/>
      <c r="K25" s="116"/>
      <c r="L25" s="12"/>
      <c r="M25" s="12"/>
      <c r="N25" s="116"/>
      <c r="O25" s="116"/>
      <c r="P25" s="116"/>
      <c r="V25" s="119"/>
      <c r="W25" s="120"/>
      <c r="X25" s="120"/>
      <c r="Y25" s="85"/>
      <c r="Z25" s="85"/>
      <c r="AA25" s="85"/>
      <c r="AB25" s="85"/>
      <c r="AC25" s="85"/>
      <c r="AE25" s="85"/>
      <c r="AF25" s="85"/>
      <c r="AG25" s="85"/>
      <c r="AH25" s="85"/>
      <c r="AI25" s="85"/>
    </row>
    <row r="26" spans="1:35" ht="12" customHeight="1">
      <c r="A26" s="12"/>
      <c r="B26" s="12"/>
      <c r="C26" s="12"/>
      <c r="D26" s="12"/>
      <c r="E26" s="116"/>
      <c r="F26" s="12"/>
      <c r="G26" s="12"/>
      <c r="H26" s="12"/>
      <c r="I26" s="116"/>
      <c r="J26" s="12"/>
      <c r="K26" s="116"/>
      <c r="L26" s="12"/>
      <c r="M26" s="12"/>
      <c r="N26" s="116"/>
      <c r="O26" s="116"/>
      <c r="P26" s="116"/>
      <c r="V26" s="85"/>
      <c r="W26" s="85"/>
      <c r="X26" s="85"/>
      <c r="Y26" s="85"/>
      <c r="Z26" s="85"/>
      <c r="AA26" s="85"/>
      <c r="AB26" s="85"/>
      <c r="AC26" s="85"/>
      <c r="AE26" s="85"/>
      <c r="AF26" s="85"/>
      <c r="AG26" s="85"/>
      <c r="AH26" s="85"/>
      <c r="AI26" s="85"/>
    </row>
    <row r="27" spans="1:35" ht="12.75" customHeight="1">
      <c r="A27" s="12"/>
      <c r="B27" s="12"/>
      <c r="C27" s="12"/>
      <c r="D27" s="12"/>
      <c r="E27" s="116"/>
      <c r="F27" s="12"/>
      <c r="G27" s="12"/>
      <c r="H27" s="12"/>
      <c r="I27" s="116"/>
      <c r="J27" s="12"/>
      <c r="K27" s="116"/>
      <c r="L27" s="12"/>
      <c r="M27" s="12"/>
      <c r="N27" s="116"/>
      <c r="O27" s="116"/>
      <c r="P27" s="116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</row>
    <row r="28" spans="1:35" ht="12" customHeight="1">
      <c r="A28" s="12"/>
      <c r="B28" s="12"/>
      <c r="C28" s="12"/>
      <c r="D28" s="12"/>
      <c r="E28" s="116"/>
      <c r="F28" s="12"/>
      <c r="G28" s="12"/>
      <c r="H28" s="12"/>
      <c r="I28" s="116"/>
      <c r="J28" s="12"/>
      <c r="K28" s="116"/>
      <c r="L28" s="12"/>
      <c r="M28" s="12"/>
      <c r="N28" s="116"/>
      <c r="O28" s="116"/>
      <c r="P28" s="116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</row>
    <row r="29" spans="1:35" ht="12" customHeight="1">
      <c r="A29" s="12"/>
      <c r="B29" s="12"/>
      <c r="C29" s="12"/>
      <c r="D29" s="12"/>
      <c r="E29" s="116"/>
      <c r="F29" s="12"/>
      <c r="G29" s="12"/>
      <c r="H29" s="12"/>
      <c r="I29" s="116"/>
      <c r="J29" s="12"/>
      <c r="K29" s="116"/>
      <c r="L29" s="12"/>
      <c r="M29" s="12"/>
      <c r="N29" s="116"/>
      <c r="O29" s="116"/>
      <c r="P29" s="116"/>
      <c r="V29" s="85"/>
      <c r="W29" s="85"/>
      <c r="X29" s="85"/>
      <c r="Y29" s="85"/>
      <c r="Z29" s="85"/>
      <c r="AA29" s="85"/>
      <c r="AB29" s="85"/>
      <c r="AC29" s="121"/>
      <c r="AD29" s="121"/>
      <c r="AE29" s="121"/>
      <c r="AF29" s="121"/>
      <c r="AG29" s="85"/>
      <c r="AH29" s="121"/>
      <c r="AI29" s="85"/>
    </row>
    <row r="30" spans="22:35" ht="12" customHeight="1">
      <c r="V30" s="122"/>
      <c r="W30" s="85"/>
      <c r="X30" s="85"/>
      <c r="Y30" s="85"/>
      <c r="Z30" s="85"/>
      <c r="AA30" s="85"/>
      <c r="AB30" s="85"/>
      <c r="AC30" s="121"/>
      <c r="AD30" s="121"/>
      <c r="AE30" s="121"/>
      <c r="AF30" s="121"/>
      <c r="AG30" s="85"/>
      <c r="AH30" s="121"/>
      <c r="AI30" s="85"/>
    </row>
    <row r="31" spans="22:35" ht="12" customHeight="1">
      <c r="V31" s="85"/>
      <c r="W31" s="85"/>
      <c r="X31" s="85"/>
      <c r="Y31" s="85"/>
      <c r="Z31" s="85"/>
      <c r="AA31" s="85"/>
      <c r="AB31" s="85"/>
      <c r="AC31" s="121"/>
      <c r="AD31" s="121"/>
      <c r="AE31" s="121"/>
      <c r="AF31" s="121"/>
      <c r="AG31" s="85"/>
      <c r="AH31" s="121"/>
      <c r="AI31" s="85"/>
    </row>
    <row r="32" spans="22:35" ht="12" customHeight="1">
      <c r="V32" s="85"/>
      <c r="W32" s="85"/>
      <c r="X32" s="85"/>
      <c r="Y32" s="85"/>
      <c r="Z32" s="85"/>
      <c r="AA32" s="85"/>
      <c r="AB32" s="85"/>
      <c r="AC32" s="121"/>
      <c r="AD32" s="121"/>
      <c r="AE32" s="121"/>
      <c r="AF32" s="121"/>
      <c r="AG32" s="85"/>
      <c r="AH32" s="121"/>
      <c r="AI32" s="85"/>
    </row>
    <row r="33" spans="22:35" ht="12" customHeight="1"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22:35" ht="12" customHeight="1"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22:35" ht="12" customHeight="1"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22:35" ht="12" customHeight="1"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22:35" ht="12" customHeight="1"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22:35" ht="12" customHeight="1"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22:35" ht="12" customHeight="1"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22:35" ht="12" customHeight="1"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22:35" ht="12" customHeight="1"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spans="22:35" ht="12" customHeight="1"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</row>
    <row r="43" spans="22:35" ht="12" customHeight="1"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</row>
    <row r="44" spans="22:35" ht="12" customHeight="1">
      <c r="V44" s="85"/>
      <c r="W44" s="85"/>
      <c r="X44" s="85"/>
      <c r="Y44" s="85"/>
      <c r="Z44" s="85"/>
      <c r="AA44" s="85"/>
      <c r="AB44" s="85"/>
      <c r="AC44" s="123"/>
      <c r="AD44" s="85"/>
      <c r="AE44" s="85"/>
      <c r="AF44" s="85"/>
      <c r="AG44" s="85"/>
      <c r="AH44" s="85"/>
      <c r="AI44" s="85"/>
    </row>
    <row r="45" spans="22:35" ht="12" customHeight="1"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</row>
    <row r="46" spans="22:35" ht="12" customHeight="1">
      <c r="V46" s="85"/>
      <c r="W46" s="85"/>
      <c r="X46" s="85"/>
      <c r="Y46" s="85"/>
      <c r="Z46" s="85"/>
      <c r="AA46" s="85"/>
      <c r="AB46" s="85"/>
      <c r="AG46" s="85"/>
      <c r="AI46" s="85"/>
    </row>
    <row r="47" spans="22:35" ht="12" customHeight="1">
      <c r="V47" s="85"/>
      <c r="W47" s="85"/>
      <c r="X47" s="85"/>
      <c r="Y47" s="85"/>
      <c r="Z47" s="85"/>
      <c r="AA47" s="85"/>
      <c r="AB47" s="85"/>
      <c r="AG47" s="85"/>
      <c r="AI47" s="85"/>
    </row>
    <row r="48" spans="22:35" ht="12" customHeight="1">
      <c r="V48" s="85"/>
      <c r="W48" s="85"/>
      <c r="X48" s="85"/>
      <c r="Y48" s="85"/>
      <c r="Z48" s="85"/>
      <c r="AA48" s="85"/>
      <c r="AB48" s="85"/>
      <c r="AG48" s="85"/>
      <c r="AI48" s="85"/>
    </row>
    <row r="49" spans="22:25" ht="12" customHeight="1">
      <c r="V49" s="85"/>
      <c r="W49" s="85"/>
      <c r="X49" s="85"/>
      <c r="Y49" s="85"/>
    </row>
    <row r="50" spans="23:25" ht="12" customHeight="1">
      <c r="W50" s="85"/>
      <c r="X50" s="85"/>
      <c r="Y50" s="85"/>
    </row>
    <row r="51" spans="22:28" s="12" customFormat="1" ht="12" customHeight="1">
      <c r="V51" s="84"/>
      <c r="W51" s="84"/>
      <c r="X51" s="84"/>
      <c r="Y51" s="84"/>
      <c r="Z51" s="84"/>
      <c r="AA51" s="84"/>
      <c r="AB51" s="84"/>
    </row>
    <row r="52" ht="12" customHeight="1"/>
    <row r="55" spans="13:20" ht="12" customHeight="1">
      <c r="M55" s="8"/>
      <c r="N55" s="8"/>
      <c r="O55" s="7"/>
      <c r="P55" s="7"/>
      <c r="Q55" s="7"/>
      <c r="R55" s="7"/>
      <c r="S55" s="8"/>
      <c r="T55" s="8"/>
    </row>
    <row r="56" spans="13:21" ht="12" customHeight="1">
      <c r="M56" s="8"/>
      <c r="N56" s="8"/>
      <c r="O56" s="7"/>
      <c r="P56" s="7"/>
      <c r="Q56" s="7"/>
      <c r="R56" s="7"/>
      <c r="S56" s="8"/>
      <c r="T56" s="8"/>
      <c r="U56" s="12"/>
    </row>
    <row r="57" spans="13:21" ht="12" customHeight="1">
      <c r="M57" s="8"/>
      <c r="N57" s="29"/>
      <c r="O57" s="124"/>
      <c r="P57" s="124"/>
      <c r="Q57" s="125"/>
      <c r="R57" s="125"/>
      <c r="S57" s="126"/>
      <c r="T57" s="8"/>
      <c r="U57" s="126"/>
    </row>
    <row r="58" spans="1:21" ht="12" customHeight="1">
      <c r="A58" s="12"/>
      <c r="M58" s="8"/>
      <c r="N58" s="29"/>
      <c r="O58" s="124"/>
      <c r="P58" s="124"/>
      <c r="Q58" s="124"/>
      <c r="R58" s="124"/>
      <c r="S58" s="127"/>
      <c r="T58" s="8"/>
      <c r="U58" s="12"/>
    </row>
    <row r="59" spans="2:21" ht="12" customHeight="1">
      <c r="B59" s="12"/>
      <c r="C59" s="12"/>
      <c r="D59" s="12"/>
      <c r="E59" s="116"/>
      <c r="F59" s="12"/>
      <c r="G59" s="12"/>
      <c r="H59" s="12"/>
      <c r="I59" s="116"/>
      <c r="J59" s="12"/>
      <c r="K59" s="116"/>
      <c r="M59" s="8"/>
      <c r="N59" s="128"/>
      <c r="O59" s="129"/>
      <c r="P59" s="7"/>
      <c r="Q59" s="7"/>
      <c r="R59" s="129"/>
      <c r="S59" s="129"/>
      <c r="T59" s="129"/>
      <c r="U59" s="12"/>
    </row>
    <row r="60" spans="13:21" ht="12" customHeight="1">
      <c r="M60" s="8"/>
      <c r="N60" s="128"/>
      <c r="O60" s="129"/>
      <c r="P60" s="129"/>
      <c r="Q60" s="129"/>
      <c r="R60" s="129"/>
      <c r="S60" s="129"/>
      <c r="T60" s="129"/>
      <c r="U60" s="12"/>
    </row>
    <row r="61" spans="13:21" ht="12" customHeight="1">
      <c r="M61" s="8"/>
      <c r="N61" s="128"/>
      <c r="O61" s="129"/>
      <c r="P61" s="129"/>
      <c r="Q61" s="129"/>
      <c r="R61" s="129"/>
      <c r="S61" s="129"/>
      <c r="T61" s="129"/>
      <c r="U61" s="12"/>
    </row>
    <row r="62" spans="13:21" ht="12" customHeight="1">
      <c r="M62" s="8"/>
      <c r="N62" s="128"/>
      <c r="O62" s="129"/>
      <c r="P62" s="129"/>
      <c r="Q62" s="129"/>
      <c r="R62" s="129"/>
      <c r="S62" s="129"/>
      <c r="T62" s="129"/>
      <c r="U62" s="12"/>
    </row>
    <row r="63" spans="13:21" ht="12" customHeight="1">
      <c r="M63" s="12"/>
      <c r="N63" s="128"/>
      <c r="O63" s="130"/>
      <c r="P63" s="130"/>
      <c r="Q63" s="130"/>
      <c r="R63" s="130"/>
      <c r="S63" s="130"/>
      <c r="T63" s="130"/>
      <c r="U63" s="12"/>
    </row>
    <row r="64" spans="13:21" ht="12" customHeight="1">
      <c r="M64" s="12"/>
      <c r="N64" s="12"/>
      <c r="O64" s="116"/>
      <c r="P64" s="116"/>
      <c r="Q64" s="116"/>
      <c r="R64" s="116"/>
      <c r="S64" s="12"/>
      <c r="T64" s="12"/>
      <c r="U64" s="12"/>
    </row>
    <row r="65" spans="13:21" ht="12" customHeight="1">
      <c r="M65" s="12"/>
      <c r="N65" s="128"/>
      <c r="O65" s="116"/>
      <c r="P65" s="116"/>
      <c r="Q65" s="116"/>
      <c r="R65" s="116"/>
      <c r="S65" s="12"/>
      <c r="T65" s="12"/>
      <c r="U65" s="12"/>
    </row>
  </sheetData>
  <sheetProtection/>
  <mergeCells count="33">
    <mergeCell ref="A20:B20"/>
    <mergeCell ref="A14:B14"/>
    <mergeCell ref="A15:B15"/>
    <mergeCell ref="A16:B16"/>
    <mergeCell ref="A17:B17"/>
    <mergeCell ref="A18:B18"/>
    <mergeCell ref="A19:B19"/>
    <mergeCell ref="N5:N6"/>
    <mergeCell ref="A8:B8"/>
    <mergeCell ref="A10:B10"/>
    <mergeCell ref="A11:B11"/>
    <mergeCell ref="A12:B12"/>
    <mergeCell ref="A13:B13"/>
    <mergeCell ref="M4:N4"/>
    <mergeCell ref="O4:Q4"/>
    <mergeCell ref="R4:T4"/>
    <mergeCell ref="G5:G6"/>
    <mergeCell ref="H5:H6"/>
    <mergeCell ref="I5:I6"/>
    <mergeCell ref="J5:J6"/>
    <mergeCell ref="K5:K6"/>
    <mergeCell ref="L5:L6"/>
    <mergeCell ref="M5:M6"/>
    <mergeCell ref="A3:B6"/>
    <mergeCell ref="C3:C6"/>
    <mergeCell ref="D3:E4"/>
    <mergeCell ref="F3:N3"/>
    <mergeCell ref="O3:T3"/>
    <mergeCell ref="U3:U6"/>
    <mergeCell ref="F4:F6"/>
    <mergeCell ref="G4:H4"/>
    <mergeCell ref="I4:J4"/>
    <mergeCell ref="K4:L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2"/>
  <colBreaks count="1" manualBreakCount="1">
    <brk id="10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2009-08-28T04:16:01Z</dcterms:created>
  <dcterms:modified xsi:type="dcterms:W3CDTF">2009-08-28T04:16:13Z</dcterms:modified>
  <cp:category/>
  <cp:version/>
  <cp:contentType/>
  <cp:contentStatus/>
</cp:coreProperties>
</file>