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輸出実績" sheetId="1" r:id="rId1"/>
  </sheets>
  <externalReferences>
    <externalReference r:id="rId4"/>
  </externalReferences>
  <definedNames>
    <definedName name="_10.電気_ガスおよび水道" localSheetId="0">'輸出実績'!$D$1:$H$6</definedName>
    <definedName name="_10.電気_ガスおよび水道">#REF!</definedName>
    <definedName name="_xlnm.Print_Area" localSheetId="0">'輸出実績'!$A$1:$P$64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<sst xmlns="http://schemas.openxmlformats.org/spreadsheetml/2006/main" count="194" uniqueCount="126">
  <si>
    <t>　　　　　　　　　　　　　　　輸　　　　出　　　　実　　　　績</t>
  </si>
  <si>
    <r>
      <t>昭和3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　商務観光課調査</t>
    </r>
  </si>
  <si>
    <r>
      <t>　　　　　　　　輸　　　　出　　　　実　　　　績　　　　</t>
    </r>
    <r>
      <rPr>
        <sz val="10"/>
        <rFont val="ＭＳ 明朝"/>
        <family val="1"/>
      </rPr>
      <t>　（続）</t>
    </r>
  </si>
  <si>
    <t>品　　　　　　　目</t>
  </si>
  <si>
    <t>数　量</t>
  </si>
  <si>
    <t>単位</t>
  </si>
  <si>
    <t>金　　　　額</t>
  </si>
  <si>
    <t>輸　　　　出　　　　先</t>
  </si>
  <si>
    <t>品目</t>
  </si>
  <si>
    <t>数量</t>
  </si>
  <si>
    <t>金額</t>
  </si>
  <si>
    <t>円</t>
  </si>
  <si>
    <t>総数</t>
  </si>
  <si>
    <t>オーラミンエキストラコンク</t>
  </si>
  <si>
    <t>〃</t>
  </si>
  <si>
    <t>台湾、ブラジル</t>
  </si>
  <si>
    <t>スカーレットベース</t>
  </si>
  <si>
    <t>台湾、印度</t>
  </si>
  <si>
    <t>繊維品</t>
  </si>
  <si>
    <t>ブルーソルト</t>
  </si>
  <si>
    <t>台湾</t>
  </si>
  <si>
    <t>生糸</t>
  </si>
  <si>
    <t>貫</t>
  </si>
  <si>
    <t>米国</t>
  </si>
  <si>
    <t>サフラニン</t>
  </si>
  <si>
    <t>ビルマ、ブラジル</t>
  </si>
  <si>
    <t>玉糸</t>
  </si>
  <si>
    <t>斤</t>
  </si>
  <si>
    <t>パラントロフェ</t>
  </si>
  <si>
    <t>ブラジル、米国</t>
  </si>
  <si>
    <t>綿糸</t>
  </si>
  <si>
    <t>封度</t>
  </si>
  <si>
    <t>印度、インドネシヤ、香港、米国、ビルマ</t>
  </si>
  <si>
    <t>丹礬</t>
  </si>
  <si>
    <t>屯</t>
  </si>
  <si>
    <t>スペイン</t>
  </si>
  <si>
    <t>タイ、パキスタン、オランダ、エチオピヤ</t>
  </si>
  <si>
    <t>無煙火薬</t>
  </si>
  <si>
    <t>瓩</t>
  </si>
  <si>
    <t>スフ糸</t>
  </si>
  <si>
    <t>スェーデン、ビルマ、タイ、東南アジア</t>
  </si>
  <si>
    <t>木蝋</t>
  </si>
  <si>
    <t>台湾、フランス</t>
  </si>
  <si>
    <t>その他</t>
  </si>
  <si>
    <t>インドネシヤ、香港、スェーデン、印度、</t>
  </si>
  <si>
    <t>－</t>
  </si>
  <si>
    <t>イラン、パキスタン、ビルマ、タイ</t>
  </si>
  <si>
    <t>　　小　　　　　　　計</t>
  </si>
  <si>
    <t>　　小　　　　　　計</t>
  </si>
  <si>
    <t>木材及び木製品</t>
  </si>
  <si>
    <t>金属製品</t>
  </si>
  <si>
    <t>杉坑材</t>
  </si>
  <si>
    <t>石</t>
  </si>
  <si>
    <t>沖縄</t>
  </si>
  <si>
    <t>電線</t>
  </si>
  <si>
    <t>オランダ、チェコスロバキヤ</t>
  </si>
  <si>
    <t>杉素材</t>
  </si>
  <si>
    <t>フェロニッケル</t>
  </si>
  <si>
    <t>フィリッピン、英国、スェーデン、オース</t>
  </si>
  <si>
    <t>素材（針葉樹）</t>
  </si>
  <si>
    <t>トリヤ、アルゼンチン</t>
  </si>
  <si>
    <t>建築用薄板</t>
  </si>
  <si>
    <t>枚</t>
  </si>
  <si>
    <t>電気銅</t>
  </si>
  <si>
    <t>エジプト、オランダ、ブラジル、フランス</t>
  </si>
  <si>
    <t>合板</t>
  </si>
  <si>
    <t>平方呎</t>
  </si>
  <si>
    <t>英国、米国</t>
  </si>
  <si>
    <t>アルゼンチン</t>
  </si>
  <si>
    <t>フェロタングステン</t>
  </si>
  <si>
    <t>米国、オーストラリヤ、西インド、アルゼ</t>
  </si>
  <si>
    <t>ンチン</t>
  </si>
  <si>
    <t>電気銀</t>
  </si>
  <si>
    <t>英国</t>
  </si>
  <si>
    <t>竹材及び竹製品</t>
  </si>
  <si>
    <t>銅板</t>
  </si>
  <si>
    <t>ウルグワイ、アルゼンチン</t>
  </si>
  <si>
    <t>釣竿</t>
  </si>
  <si>
    <t>本</t>
  </si>
  <si>
    <t>米国、スェーデン、ヨーロッパ</t>
  </si>
  <si>
    <t>銀</t>
  </si>
  <si>
    <t>ポール</t>
  </si>
  <si>
    <t>焼玉エンヂン</t>
  </si>
  <si>
    <t>馬力</t>
  </si>
  <si>
    <t>ビルマ</t>
  </si>
  <si>
    <t>衝立</t>
  </si>
  <si>
    <t>組</t>
  </si>
  <si>
    <t>肥後スダレ</t>
  </si>
  <si>
    <t>平方尺</t>
  </si>
  <si>
    <t>割竹スダレ</t>
  </si>
  <si>
    <t>皮スダレ</t>
  </si>
  <si>
    <t>化学製品</t>
  </si>
  <si>
    <t>身スダレ</t>
  </si>
  <si>
    <t>セメント</t>
  </si>
  <si>
    <t>ビルマ、シンガポール、インドネシヤ、マ</t>
  </si>
  <si>
    <t>割竹</t>
  </si>
  <si>
    <t>束</t>
  </si>
  <si>
    <t>韓国</t>
  </si>
  <si>
    <t>レイ、香港、韓国、印度、沖縄</t>
  </si>
  <si>
    <t>青竹</t>
  </si>
  <si>
    <t>ガーネットベース</t>
  </si>
  <si>
    <t>印度、インドネシヤ</t>
  </si>
  <si>
    <t>切竹製品及び半製品</t>
  </si>
  <si>
    <t>米国、ヨーロッパ</t>
  </si>
  <si>
    <t>中共</t>
  </si>
  <si>
    <t>かご類</t>
  </si>
  <si>
    <t>個</t>
  </si>
  <si>
    <t>米国、沖縄</t>
  </si>
  <si>
    <t>アルファーナチュラミン</t>
  </si>
  <si>
    <t>〃</t>
  </si>
  <si>
    <t>－</t>
  </si>
  <si>
    <t>石灰石</t>
  </si>
  <si>
    <t>香港</t>
  </si>
  <si>
    <t>軽質炭酸カルシウム</t>
  </si>
  <si>
    <t>タイ、香港、韓国</t>
  </si>
  <si>
    <t>食料品</t>
  </si>
  <si>
    <t>蜜柑罐詰</t>
  </si>
  <si>
    <t>函</t>
  </si>
  <si>
    <t>椎茸</t>
  </si>
  <si>
    <t>香港、台湾、シンガポール</t>
  </si>
  <si>
    <t>七島藺マット</t>
  </si>
  <si>
    <t>ベール</t>
  </si>
  <si>
    <t>後藤散</t>
  </si>
  <si>
    <t>袋</t>
  </si>
  <si>
    <t>フランス刺繍</t>
  </si>
  <si>
    <t>（加工賃のみ）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</si>
</sst>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 * #,##0_ ;_ * \!\-#,##0_ ;_ * &quot;-&quot;_ ;_ @_ "/>
    <numFmt numFmtId="179" formatCode="#,##0_);[Red]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23" fillId="0" borderId="11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1" xfId="0" applyNumberFormat="1" applyFont="1" applyBorder="1" applyAlignment="1">
      <alignment horizontal="right"/>
    </xf>
    <xf numFmtId="176" fontId="24" fillId="0" borderId="0" xfId="0" applyNumberFormat="1" applyFont="1" applyBorder="1" applyAlignment="1" applyProtection="1">
      <alignment horizontal="distributed" vertical="center"/>
      <protection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8" fontId="24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distributed"/>
    </xf>
    <xf numFmtId="0" fontId="0" fillId="0" borderId="11" xfId="0" applyBorder="1" applyAlignment="1">
      <alignment horizontal="distributed"/>
    </xf>
    <xf numFmtId="178" fontId="0" fillId="0" borderId="11" xfId="48" applyNumberFormat="1" applyFont="1" applyBorder="1" applyAlignment="1">
      <alignment vertical="center"/>
    </xf>
    <xf numFmtId="178" fontId="0" fillId="0" borderId="11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" vertical="center"/>
      <protection/>
    </xf>
    <xf numFmtId="178" fontId="0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8" fontId="0" fillId="0" borderId="11" xfId="0" applyNumberFormat="1" applyFont="1" applyBorder="1" applyAlignment="1">
      <alignment/>
    </xf>
    <xf numFmtId="178" fontId="0" fillId="0" borderId="11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176" fontId="0" fillId="0" borderId="11" xfId="0" applyNumberFormat="1" applyFont="1" applyBorder="1" applyAlignment="1" applyProtection="1" quotePrefix="1">
      <alignment horizontal="left"/>
      <protection/>
    </xf>
    <xf numFmtId="178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7" fontId="0" fillId="0" borderId="0" xfId="0" applyNumberFormat="1" applyFont="1" applyBorder="1" applyAlignment="1">
      <alignment horizontal="left"/>
    </xf>
    <xf numFmtId="179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/>
    </xf>
    <xf numFmtId="178" fontId="0" fillId="0" borderId="22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1" fontId="0" fillId="0" borderId="22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41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distributed"/>
    </xf>
    <xf numFmtId="178" fontId="0" fillId="0" borderId="22" xfId="0" applyNumberFormat="1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distributed" vertical="center"/>
    </xf>
    <xf numFmtId="41" fontId="0" fillId="0" borderId="2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distributed" vertical="top"/>
    </xf>
    <xf numFmtId="0" fontId="0" fillId="0" borderId="11" xfId="0" applyBorder="1" applyAlignment="1">
      <alignment vertical="top"/>
    </xf>
    <xf numFmtId="176" fontId="0" fillId="0" borderId="0" xfId="0" applyNumberFormat="1" applyFont="1" applyBorder="1" applyAlignment="1" applyProtection="1">
      <alignment horizontal="distributed"/>
      <protection/>
    </xf>
    <xf numFmtId="178" fontId="0" fillId="0" borderId="22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top"/>
    </xf>
    <xf numFmtId="176" fontId="0" fillId="0" borderId="0" xfId="0" applyNumberFormat="1" applyFont="1" applyAlignment="1">
      <alignment/>
    </xf>
    <xf numFmtId="0" fontId="0" fillId="0" borderId="0" xfId="0" applyBorder="1" applyAlignment="1">
      <alignment horizontal="distributed"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distributed"/>
    </xf>
    <xf numFmtId="176" fontId="0" fillId="0" borderId="0" xfId="0" applyNumberFormat="1" applyFont="1" applyAlignment="1">
      <alignment horizontal="distributed"/>
    </xf>
    <xf numFmtId="176" fontId="0" fillId="0" borderId="22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 horizontal="left"/>
      <protection/>
    </xf>
    <xf numFmtId="178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distributed"/>
    </xf>
    <xf numFmtId="176" fontId="0" fillId="0" borderId="22" xfId="0" applyNumberFormat="1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Font="1" applyBorder="1" applyAlignment="1">
      <alignment horizontal="distributed"/>
    </xf>
    <xf numFmtId="176" fontId="0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178" fontId="0" fillId="0" borderId="22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 applyProtection="1">
      <alignment horizontal="distributed"/>
      <protection/>
    </xf>
    <xf numFmtId="176" fontId="0" fillId="0" borderId="10" xfId="0" applyNumberFormat="1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0" fillId="0" borderId="23" xfId="0" applyFont="1" applyBorder="1" applyAlignment="1">
      <alignment horizontal="left"/>
    </xf>
    <xf numFmtId="176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 applyProtection="1">
      <alignment horizontal="center"/>
      <protection locked="0"/>
    </xf>
    <xf numFmtId="179" fontId="0" fillId="0" borderId="23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 horizontal="left"/>
      <protection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/>
    </xf>
    <xf numFmtId="0" fontId="0" fillId="0" borderId="11" xfId="0" applyBorder="1" applyAlignment="1">
      <alignment horizontal="distributed"/>
    </xf>
    <xf numFmtId="178" fontId="0" fillId="0" borderId="23" xfId="0" applyNumberFormat="1" applyFont="1" applyBorder="1" applyAlignment="1">
      <alignment/>
    </xf>
    <xf numFmtId="178" fontId="0" fillId="0" borderId="23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10)"/>
      <sheetName val="百貨店品別売上高調(11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PageLayoutView="0" workbookViewId="0" topLeftCell="A1">
      <selection activeCell="H35" sqref="H35"/>
    </sheetView>
  </sheetViews>
  <sheetFormatPr defaultColWidth="15.25390625" defaultRowHeight="12" customHeight="1"/>
  <cols>
    <col min="1" max="1" width="3.375" style="7" customWidth="1"/>
    <col min="2" max="2" width="10.625" style="7" customWidth="1"/>
    <col min="3" max="3" width="12.625" style="7" customWidth="1"/>
    <col min="4" max="4" width="1.25" style="7" customWidth="1"/>
    <col min="5" max="5" width="13.25390625" style="137" bestFit="1" customWidth="1"/>
    <col min="6" max="6" width="6.75390625" style="7" customWidth="1"/>
    <col min="7" max="7" width="16.875" style="7" customWidth="1"/>
    <col min="8" max="8" width="36.375" style="136" customWidth="1"/>
    <col min="9" max="9" width="4.00390625" style="136" customWidth="1"/>
    <col min="10" max="10" width="4.625" style="7" customWidth="1"/>
    <col min="11" max="11" width="13.875" style="7" customWidth="1"/>
    <col min="12" max="12" width="13.75390625" style="7" customWidth="1"/>
    <col min="13" max="13" width="13.00390625" style="7" customWidth="1"/>
    <col min="14" max="14" width="8.00390625" style="7" customWidth="1"/>
    <col min="15" max="15" width="18.00390625" style="7" bestFit="1" customWidth="1"/>
    <col min="16" max="16" width="43.75390625" style="7" customWidth="1"/>
    <col min="17" max="16384" width="15.25390625" style="7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2"/>
      <c r="J1" s="4" t="s">
        <v>2</v>
      </c>
      <c r="K1" s="5"/>
      <c r="L1" s="5"/>
      <c r="M1" s="6"/>
      <c r="N1" s="6"/>
      <c r="O1" s="6"/>
      <c r="P1" s="3" t="s">
        <v>1</v>
      </c>
    </row>
    <row r="2" spans="1:16" ht="12" customHeight="1" thickBot="1">
      <c r="A2" s="8"/>
      <c r="B2" s="8"/>
      <c r="C2" s="9"/>
      <c r="D2" s="10"/>
      <c r="E2" s="11"/>
      <c r="F2" s="10"/>
      <c r="G2" s="10"/>
      <c r="H2" s="12"/>
      <c r="I2" s="13"/>
      <c r="J2" s="10"/>
      <c r="K2" s="10"/>
      <c r="L2" s="10"/>
      <c r="M2" s="10"/>
      <c r="N2" s="10"/>
      <c r="O2" s="10"/>
      <c r="P2" s="10"/>
    </row>
    <row r="3" spans="1:16" s="28" customFormat="1" ht="12" customHeight="1">
      <c r="A3" s="14" t="s">
        <v>3</v>
      </c>
      <c r="B3" s="15"/>
      <c r="C3" s="15"/>
      <c r="D3" s="16"/>
      <c r="E3" s="17" t="s">
        <v>4</v>
      </c>
      <c r="F3" s="18" t="s">
        <v>5</v>
      </c>
      <c r="G3" s="19" t="s">
        <v>6</v>
      </c>
      <c r="H3" s="20" t="s">
        <v>7</v>
      </c>
      <c r="I3" s="21"/>
      <c r="J3" s="22" t="s">
        <v>8</v>
      </c>
      <c r="K3" s="23"/>
      <c r="L3" s="24"/>
      <c r="M3" s="25" t="s">
        <v>9</v>
      </c>
      <c r="N3" s="26" t="s">
        <v>5</v>
      </c>
      <c r="O3" s="26" t="s">
        <v>10</v>
      </c>
      <c r="P3" s="27" t="s">
        <v>7</v>
      </c>
    </row>
    <row r="4" spans="1:16" ht="12" customHeight="1">
      <c r="A4" s="29"/>
      <c r="B4" s="29"/>
      <c r="C4" s="29"/>
      <c r="D4" s="30"/>
      <c r="E4" s="31"/>
      <c r="F4" s="30"/>
      <c r="G4" s="32"/>
      <c r="H4" s="33"/>
      <c r="I4" s="21"/>
      <c r="J4" s="34"/>
      <c r="K4" s="34"/>
      <c r="L4" s="35"/>
      <c r="M4" s="36"/>
      <c r="N4" s="35"/>
      <c r="O4" s="35"/>
      <c r="P4" s="37"/>
    </row>
    <row r="5" spans="1:15" ht="12" customHeight="1">
      <c r="A5" s="38"/>
      <c r="B5" s="38"/>
      <c r="C5" s="38"/>
      <c r="D5" s="39"/>
      <c r="E5" s="40"/>
      <c r="F5" s="39"/>
      <c r="G5" s="41" t="s">
        <v>11</v>
      </c>
      <c r="H5" s="21"/>
      <c r="I5" s="21"/>
      <c r="J5" s="42"/>
      <c r="K5" s="43"/>
      <c r="L5" s="44"/>
      <c r="M5" s="44"/>
      <c r="N5" s="44"/>
      <c r="O5" s="45" t="s">
        <v>11</v>
      </c>
    </row>
    <row r="6" spans="1:16" ht="11.25" customHeight="1">
      <c r="A6" s="46" t="s">
        <v>12</v>
      </c>
      <c r="B6" s="46"/>
      <c r="C6" s="46"/>
      <c r="D6" s="47"/>
      <c r="E6" s="48">
        <v>0</v>
      </c>
      <c r="F6" s="48">
        <v>0</v>
      </c>
      <c r="G6" s="49">
        <f>SUM(G16,G31,O15,O24,O39,O43,O48,O54)</f>
        <v>7367716883</v>
      </c>
      <c r="H6" s="21"/>
      <c r="I6" s="21"/>
      <c r="J6" s="50"/>
      <c r="K6" s="23" t="s">
        <v>13</v>
      </c>
      <c r="L6" s="51"/>
      <c r="M6" s="52">
        <v>1564</v>
      </c>
      <c r="N6" s="53" t="s">
        <v>14</v>
      </c>
      <c r="O6" s="54">
        <v>1429293</v>
      </c>
      <c r="P6" s="55" t="s">
        <v>15</v>
      </c>
    </row>
    <row r="7" spans="1:16" ht="11.25" customHeight="1">
      <c r="A7" s="56"/>
      <c r="B7" s="56"/>
      <c r="C7" s="56"/>
      <c r="D7" s="57"/>
      <c r="E7" s="40"/>
      <c r="F7" s="39"/>
      <c r="G7" s="58"/>
      <c r="H7" s="21"/>
      <c r="I7" s="21"/>
      <c r="J7" s="59"/>
      <c r="K7" s="60" t="s">
        <v>16</v>
      </c>
      <c r="L7" s="51"/>
      <c r="M7" s="61">
        <v>13160</v>
      </c>
      <c r="N7" s="62" t="s">
        <v>14</v>
      </c>
      <c r="O7" s="61">
        <v>3175977</v>
      </c>
      <c r="P7" s="63" t="s">
        <v>17</v>
      </c>
    </row>
    <row r="8" spans="1:16" ht="12" customHeight="1">
      <c r="A8" s="64" t="s">
        <v>18</v>
      </c>
      <c r="B8" s="65"/>
      <c r="C8" s="66"/>
      <c r="D8" s="67"/>
      <c r="E8" s="68"/>
      <c r="F8" s="69"/>
      <c r="G8" s="70"/>
      <c r="H8" s="71"/>
      <c r="I8" s="71"/>
      <c r="J8" s="59"/>
      <c r="K8" s="72" t="s">
        <v>19</v>
      </c>
      <c r="L8" s="51"/>
      <c r="M8" s="61">
        <v>2390</v>
      </c>
      <c r="N8" s="62" t="s">
        <v>14</v>
      </c>
      <c r="O8" s="61">
        <v>2225644</v>
      </c>
      <c r="P8" s="63" t="s">
        <v>20</v>
      </c>
    </row>
    <row r="9" spans="1:16" ht="12" customHeight="1">
      <c r="A9" s="73"/>
      <c r="B9" s="74" t="s">
        <v>21</v>
      </c>
      <c r="C9" s="23"/>
      <c r="D9" s="67"/>
      <c r="E9" s="68">
        <v>40342</v>
      </c>
      <c r="F9" s="69" t="s">
        <v>22</v>
      </c>
      <c r="G9" s="70">
        <v>551829087</v>
      </c>
      <c r="H9" s="75" t="s">
        <v>23</v>
      </c>
      <c r="I9" s="75"/>
      <c r="J9" s="76"/>
      <c r="K9" s="22" t="s">
        <v>24</v>
      </c>
      <c r="L9" s="24"/>
      <c r="M9" s="61">
        <v>410</v>
      </c>
      <c r="N9" s="62" t="s">
        <v>14</v>
      </c>
      <c r="O9" s="61">
        <v>1193391</v>
      </c>
      <c r="P9" s="63" t="s">
        <v>25</v>
      </c>
    </row>
    <row r="10" spans="1:16" ht="12" customHeight="1">
      <c r="A10" s="73"/>
      <c r="B10" s="77" t="s">
        <v>26</v>
      </c>
      <c r="C10" s="78"/>
      <c r="D10" s="67"/>
      <c r="E10" s="79">
        <v>37157</v>
      </c>
      <c r="F10" s="80" t="s">
        <v>27</v>
      </c>
      <c r="G10" s="58">
        <v>51282626</v>
      </c>
      <c r="H10" s="75" t="s">
        <v>23</v>
      </c>
      <c r="I10" s="75"/>
      <c r="J10" s="50"/>
      <c r="K10" s="22" t="s">
        <v>28</v>
      </c>
      <c r="L10" s="24"/>
      <c r="M10" s="61">
        <v>15200</v>
      </c>
      <c r="N10" s="62" t="s">
        <v>14</v>
      </c>
      <c r="O10" s="61">
        <v>5715540</v>
      </c>
      <c r="P10" s="63" t="s">
        <v>29</v>
      </c>
    </row>
    <row r="11" spans="1:16" ht="12" customHeight="1">
      <c r="A11" s="73"/>
      <c r="B11" s="81" t="s">
        <v>30</v>
      </c>
      <c r="C11" s="81"/>
      <c r="D11" s="67"/>
      <c r="E11" s="82">
        <v>782653</v>
      </c>
      <c r="F11" s="83" t="s">
        <v>31</v>
      </c>
      <c r="G11" s="84">
        <v>442028585</v>
      </c>
      <c r="H11" s="75" t="s">
        <v>32</v>
      </c>
      <c r="I11" s="75"/>
      <c r="J11" s="50"/>
      <c r="K11" s="72" t="s">
        <v>33</v>
      </c>
      <c r="L11" s="85"/>
      <c r="M11" s="61">
        <v>180</v>
      </c>
      <c r="N11" s="62" t="s">
        <v>34</v>
      </c>
      <c r="O11" s="61">
        <v>19369799</v>
      </c>
      <c r="P11" s="63" t="s">
        <v>35</v>
      </c>
    </row>
    <row r="12" spans="1:16" ht="12" customHeight="1">
      <c r="A12" s="73"/>
      <c r="B12" s="81"/>
      <c r="C12" s="81"/>
      <c r="D12" s="67"/>
      <c r="E12" s="82"/>
      <c r="F12" s="83"/>
      <c r="G12" s="84"/>
      <c r="H12" s="75" t="s">
        <v>36</v>
      </c>
      <c r="I12" s="75"/>
      <c r="J12" s="50"/>
      <c r="K12" s="72" t="s">
        <v>37</v>
      </c>
      <c r="L12" s="85"/>
      <c r="M12" s="61">
        <v>1551748</v>
      </c>
      <c r="N12" s="62" t="s">
        <v>38</v>
      </c>
      <c r="O12" s="61">
        <v>1848293750</v>
      </c>
      <c r="P12" s="63" t="s">
        <v>23</v>
      </c>
    </row>
    <row r="13" spans="2:16" ht="12" customHeight="1">
      <c r="B13" s="74" t="s">
        <v>39</v>
      </c>
      <c r="C13" s="81"/>
      <c r="D13" s="67"/>
      <c r="E13" s="86">
        <v>2086540</v>
      </c>
      <c r="F13" s="87" t="s">
        <v>14</v>
      </c>
      <c r="G13" s="88">
        <v>303926430</v>
      </c>
      <c r="H13" s="59" t="s">
        <v>40</v>
      </c>
      <c r="I13" s="59"/>
      <c r="J13" s="59"/>
      <c r="K13" s="89" t="s">
        <v>41</v>
      </c>
      <c r="L13" s="90"/>
      <c r="M13" s="61">
        <v>9905</v>
      </c>
      <c r="N13" s="62" t="s">
        <v>14</v>
      </c>
      <c r="O13" s="61">
        <v>1613835</v>
      </c>
      <c r="P13" s="63" t="s">
        <v>42</v>
      </c>
    </row>
    <row r="14" spans="1:16" ht="12" customHeight="1">
      <c r="A14" s="91"/>
      <c r="B14" s="77" t="s">
        <v>43</v>
      </c>
      <c r="C14" s="77"/>
      <c r="D14" s="67"/>
      <c r="E14" s="92">
        <v>0</v>
      </c>
      <c r="F14" s="92">
        <v>0</v>
      </c>
      <c r="G14" s="93">
        <v>198621226</v>
      </c>
      <c r="H14" s="75" t="s">
        <v>44</v>
      </c>
      <c r="I14" s="75"/>
      <c r="J14" s="59"/>
      <c r="K14" s="89" t="s">
        <v>43</v>
      </c>
      <c r="L14" s="90"/>
      <c r="M14" s="61">
        <v>0</v>
      </c>
      <c r="N14" s="62" t="s">
        <v>45</v>
      </c>
      <c r="O14" s="61">
        <v>1030177</v>
      </c>
      <c r="P14" s="63"/>
    </row>
    <row r="15" spans="1:16" ht="12" customHeight="1">
      <c r="A15" s="91"/>
      <c r="B15" s="81"/>
      <c r="C15" s="81"/>
      <c r="D15" s="67"/>
      <c r="E15" s="92"/>
      <c r="F15" s="92"/>
      <c r="G15" s="93"/>
      <c r="H15" s="75" t="s">
        <v>46</v>
      </c>
      <c r="I15" s="75"/>
      <c r="J15" s="59"/>
      <c r="K15" s="94" t="s">
        <v>47</v>
      </c>
      <c r="L15" s="90"/>
      <c r="M15" s="61">
        <v>0</v>
      </c>
      <c r="N15" s="62" t="s">
        <v>45</v>
      </c>
      <c r="O15" s="61">
        <f>SUM(G34:G38,O6:O14)</f>
        <v>4737720987</v>
      </c>
      <c r="P15" s="63"/>
    </row>
    <row r="16" spans="1:16" ht="12" customHeight="1">
      <c r="A16" s="91"/>
      <c r="B16" s="95" t="s">
        <v>48</v>
      </c>
      <c r="C16" s="95"/>
      <c r="D16" s="67"/>
      <c r="E16" s="68">
        <v>0</v>
      </c>
      <c r="F16" s="62">
        <v>0</v>
      </c>
      <c r="G16" s="70">
        <f>SUM(G9:G15)</f>
        <v>1547687954</v>
      </c>
      <c r="H16" s="7"/>
      <c r="I16" s="75"/>
      <c r="J16" s="50"/>
      <c r="K16" s="96"/>
      <c r="L16" s="97"/>
      <c r="M16" s="61"/>
      <c r="N16" s="62"/>
      <c r="O16" s="61"/>
      <c r="P16" s="98"/>
    </row>
    <row r="17" spans="1:16" ht="12" customHeight="1">
      <c r="A17" s="91"/>
      <c r="B17" s="99"/>
      <c r="C17" s="99"/>
      <c r="D17" s="67"/>
      <c r="E17" s="68"/>
      <c r="F17" s="69"/>
      <c r="G17" s="70"/>
      <c r="H17" s="75"/>
      <c r="I17" s="75"/>
      <c r="J17" s="72" t="s">
        <v>49</v>
      </c>
      <c r="K17" s="78"/>
      <c r="L17" s="97"/>
      <c r="M17" s="61"/>
      <c r="N17" s="62"/>
      <c r="O17" s="61"/>
      <c r="P17" s="98"/>
    </row>
    <row r="18" spans="1:16" ht="12.75" customHeight="1">
      <c r="A18" s="100" t="s">
        <v>50</v>
      </c>
      <c r="B18" s="78"/>
      <c r="C18" s="99"/>
      <c r="D18" s="67"/>
      <c r="E18" s="68"/>
      <c r="F18" s="69"/>
      <c r="G18" s="70"/>
      <c r="H18" s="75"/>
      <c r="I18" s="75"/>
      <c r="J18" s="59"/>
      <c r="K18" s="72" t="s">
        <v>51</v>
      </c>
      <c r="L18" s="51"/>
      <c r="M18" s="101">
        <v>301</v>
      </c>
      <c r="N18" s="97" t="s">
        <v>52</v>
      </c>
      <c r="O18" s="61">
        <v>1444941</v>
      </c>
      <c r="P18" s="98" t="s">
        <v>53</v>
      </c>
    </row>
    <row r="19" spans="2:16" ht="12" customHeight="1">
      <c r="B19" s="77" t="s">
        <v>54</v>
      </c>
      <c r="C19" s="77"/>
      <c r="D19" s="102"/>
      <c r="E19" s="103">
        <v>50030</v>
      </c>
      <c r="F19" s="80" t="s">
        <v>34</v>
      </c>
      <c r="G19" s="70">
        <v>26700000</v>
      </c>
      <c r="H19" s="75" t="s">
        <v>55</v>
      </c>
      <c r="I19" s="75"/>
      <c r="J19" s="59"/>
      <c r="K19" s="72" t="s">
        <v>56</v>
      </c>
      <c r="L19" s="104"/>
      <c r="M19" s="61">
        <v>696</v>
      </c>
      <c r="N19" s="62" t="s">
        <v>14</v>
      </c>
      <c r="O19" s="61">
        <v>2331971</v>
      </c>
      <c r="P19" s="98" t="s">
        <v>14</v>
      </c>
    </row>
    <row r="20" spans="2:16" ht="12" customHeight="1">
      <c r="B20" s="77" t="s">
        <v>57</v>
      </c>
      <c r="C20" s="77"/>
      <c r="D20" s="102"/>
      <c r="E20" s="92">
        <v>126</v>
      </c>
      <c r="F20" s="105" t="s">
        <v>14</v>
      </c>
      <c r="G20" s="93">
        <v>78159704</v>
      </c>
      <c r="H20" s="75" t="s">
        <v>58</v>
      </c>
      <c r="I20" s="75"/>
      <c r="J20" s="59"/>
      <c r="K20" s="72" t="s">
        <v>59</v>
      </c>
      <c r="L20" s="85"/>
      <c r="M20" s="61">
        <v>1722</v>
      </c>
      <c r="N20" s="62" t="s">
        <v>14</v>
      </c>
      <c r="O20" s="61">
        <v>6204269</v>
      </c>
      <c r="P20" s="63" t="s">
        <v>14</v>
      </c>
    </row>
    <row r="21" spans="2:16" ht="12" customHeight="1">
      <c r="B21" s="81"/>
      <c r="C21" s="81"/>
      <c r="D21" s="102"/>
      <c r="E21" s="106"/>
      <c r="F21" s="105"/>
      <c r="G21" s="93"/>
      <c r="H21" s="75" t="s">
        <v>60</v>
      </c>
      <c r="I21" s="75"/>
      <c r="J21" s="59"/>
      <c r="K21" s="72" t="s">
        <v>61</v>
      </c>
      <c r="L21" s="51"/>
      <c r="M21" s="61">
        <v>13518596</v>
      </c>
      <c r="N21" s="62" t="s">
        <v>62</v>
      </c>
      <c r="O21" s="61">
        <v>1436037</v>
      </c>
      <c r="P21" s="63" t="s">
        <v>14</v>
      </c>
    </row>
    <row r="22" spans="2:16" ht="12" customHeight="1">
      <c r="B22" s="77" t="s">
        <v>63</v>
      </c>
      <c r="C22" s="77"/>
      <c r="D22" s="102"/>
      <c r="E22" s="92">
        <v>1267</v>
      </c>
      <c r="F22" s="105" t="s">
        <v>14</v>
      </c>
      <c r="G22" s="93">
        <v>306528806</v>
      </c>
      <c r="H22" s="7" t="s">
        <v>64</v>
      </c>
      <c r="I22" s="75"/>
      <c r="J22" s="59"/>
      <c r="K22" s="72" t="s">
        <v>65</v>
      </c>
      <c r="L22" s="51"/>
      <c r="M22" s="61">
        <v>0</v>
      </c>
      <c r="N22" s="62" t="s">
        <v>66</v>
      </c>
      <c r="O22" s="61">
        <v>186943392</v>
      </c>
      <c r="P22" s="63" t="s">
        <v>67</v>
      </c>
    </row>
    <row r="23" spans="2:16" ht="12" customHeight="1">
      <c r="B23" s="81"/>
      <c r="C23" s="81"/>
      <c r="D23" s="102"/>
      <c r="E23" s="92"/>
      <c r="F23" s="105"/>
      <c r="G23" s="93"/>
      <c r="H23" s="7" t="s">
        <v>68</v>
      </c>
      <c r="I23" s="75"/>
      <c r="J23" s="59"/>
      <c r="K23" s="72" t="s">
        <v>43</v>
      </c>
      <c r="L23" s="51"/>
      <c r="M23" s="61">
        <v>0</v>
      </c>
      <c r="N23" s="62" t="s">
        <v>45</v>
      </c>
      <c r="O23" s="61">
        <v>1101971</v>
      </c>
      <c r="P23" s="63"/>
    </row>
    <row r="24" spans="2:16" ht="12" customHeight="1">
      <c r="B24" s="77" t="s">
        <v>69</v>
      </c>
      <c r="C24" s="77"/>
      <c r="D24" s="102"/>
      <c r="E24" s="92">
        <v>71</v>
      </c>
      <c r="F24" s="105" t="s">
        <v>14</v>
      </c>
      <c r="G24" s="93">
        <v>57767353</v>
      </c>
      <c r="H24" s="75" t="s">
        <v>70</v>
      </c>
      <c r="I24" s="75"/>
      <c r="J24" s="59"/>
      <c r="K24" s="107" t="s">
        <v>48</v>
      </c>
      <c r="L24" s="108"/>
      <c r="M24" s="61"/>
      <c r="N24" s="62" t="s">
        <v>45</v>
      </c>
      <c r="O24" s="61">
        <v>199462581</v>
      </c>
      <c r="P24" s="63"/>
    </row>
    <row r="25" spans="2:16" ht="12" customHeight="1">
      <c r="B25" s="81"/>
      <c r="C25" s="81"/>
      <c r="D25" s="102"/>
      <c r="E25" s="92"/>
      <c r="F25" s="105"/>
      <c r="G25" s="93"/>
      <c r="H25" s="75" t="s">
        <v>71</v>
      </c>
      <c r="I25" s="75"/>
      <c r="J25" s="59"/>
      <c r="K25" s="50"/>
      <c r="L25" s="109"/>
      <c r="M25" s="61"/>
      <c r="N25" s="62"/>
      <c r="O25" s="61"/>
      <c r="P25" s="63"/>
    </row>
    <row r="26" spans="2:16" ht="12" customHeight="1">
      <c r="B26" s="100" t="s">
        <v>72</v>
      </c>
      <c r="C26" s="100"/>
      <c r="D26" s="102"/>
      <c r="E26" s="103">
        <v>256</v>
      </c>
      <c r="F26" s="80" t="s">
        <v>14</v>
      </c>
      <c r="G26" s="58">
        <v>2686029</v>
      </c>
      <c r="H26" s="75" t="s">
        <v>73</v>
      </c>
      <c r="I26" s="75"/>
      <c r="J26" s="72" t="s">
        <v>74</v>
      </c>
      <c r="K26" s="78"/>
      <c r="L26" s="109"/>
      <c r="M26" s="61"/>
      <c r="N26" s="62"/>
      <c r="O26" s="61"/>
      <c r="P26" s="63"/>
    </row>
    <row r="27" spans="2:16" ht="12" customHeight="1">
      <c r="B27" s="100" t="s">
        <v>75</v>
      </c>
      <c r="C27" s="100"/>
      <c r="D27" s="102"/>
      <c r="E27" s="103">
        <v>508595</v>
      </c>
      <c r="F27" s="80" t="s">
        <v>38</v>
      </c>
      <c r="G27" s="58">
        <v>26866007</v>
      </c>
      <c r="H27" s="75" t="s">
        <v>76</v>
      </c>
      <c r="I27" s="75"/>
      <c r="J27" s="59"/>
      <c r="K27" s="72" t="s">
        <v>77</v>
      </c>
      <c r="L27" s="51"/>
      <c r="M27" s="61">
        <v>4145600</v>
      </c>
      <c r="N27" s="62" t="s">
        <v>78</v>
      </c>
      <c r="O27" s="61">
        <v>74438349</v>
      </c>
      <c r="P27" s="63" t="s">
        <v>79</v>
      </c>
    </row>
    <row r="28" spans="2:16" ht="12" customHeight="1">
      <c r="B28" s="110" t="s">
        <v>80</v>
      </c>
      <c r="C28" s="110"/>
      <c r="D28" s="102"/>
      <c r="E28" s="103">
        <v>970</v>
      </c>
      <c r="F28" s="80" t="s">
        <v>14</v>
      </c>
      <c r="G28" s="58">
        <v>9766205</v>
      </c>
      <c r="H28" s="75" t="s">
        <v>73</v>
      </c>
      <c r="I28" s="75"/>
      <c r="J28" s="59"/>
      <c r="K28" s="72" t="s">
        <v>81</v>
      </c>
      <c r="L28" s="51"/>
      <c r="M28" s="61">
        <v>847315</v>
      </c>
      <c r="N28" s="62" t="s">
        <v>14</v>
      </c>
      <c r="O28" s="61">
        <v>15745622</v>
      </c>
      <c r="P28" s="63" t="s">
        <v>23</v>
      </c>
    </row>
    <row r="29" spans="2:16" ht="12" customHeight="1">
      <c r="B29" s="100" t="s">
        <v>82</v>
      </c>
      <c r="C29" s="100"/>
      <c r="D29" s="102"/>
      <c r="E29" s="103">
        <v>120</v>
      </c>
      <c r="F29" s="80" t="s">
        <v>83</v>
      </c>
      <c r="G29" s="58">
        <v>2119019</v>
      </c>
      <c r="H29" s="75" t="s">
        <v>84</v>
      </c>
      <c r="I29" s="75"/>
      <c r="J29" s="59"/>
      <c r="K29" s="72" t="s">
        <v>85</v>
      </c>
      <c r="L29" s="51"/>
      <c r="M29" s="61">
        <v>1805</v>
      </c>
      <c r="N29" s="62" t="s">
        <v>86</v>
      </c>
      <c r="O29" s="61">
        <v>1554880</v>
      </c>
      <c r="P29" s="63" t="s">
        <v>14</v>
      </c>
    </row>
    <row r="30" spans="2:16" ht="12" customHeight="1">
      <c r="B30" s="100" t="s">
        <v>43</v>
      </c>
      <c r="C30" s="100"/>
      <c r="D30" s="102"/>
      <c r="E30" s="103">
        <v>0</v>
      </c>
      <c r="F30" s="103">
        <v>0</v>
      </c>
      <c r="G30" s="58">
        <v>8255500</v>
      </c>
      <c r="H30" s="75"/>
      <c r="I30" s="75"/>
      <c r="J30" s="59"/>
      <c r="K30" s="72" t="s">
        <v>87</v>
      </c>
      <c r="L30" s="51"/>
      <c r="M30" s="61">
        <v>833508</v>
      </c>
      <c r="N30" s="62" t="s">
        <v>88</v>
      </c>
      <c r="O30" s="61">
        <v>8866620</v>
      </c>
      <c r="P30" s="63" t="s">
        <v>14</v>
      </c>
    </row>
    <row r="31" spans="2:16" ht="12" customHeight="1">
      <c r="B31" s="95" t="s">
        <v>48</v>
      </c>
      <c r="C31" s="95"/>
      <c r="D31" s="102"/>
      <c r="E31" s="103">
        <v>0</v>
      </c>
      <c r="F31" s="103">
        <v>0</v>
      </c>
      <c r="G31" s="58">
        <f>SUM(G19:G30)</f>
        <v>518848623</v>
      </c>
      <c r="H31" s="75"/>
      <c r="I31" s="75"/>
      <c r="J31" s="59"/>
      <c r="K31" s="72" t="s">
        <v>89</v>
      </c>
      <c r="L31" s="51"/>
      <c r="M31" s="61">
        <v>4215725</v>
      </c>
      <c r="N31" s="62" t="s">
        <v>14</v>
      </c>
      <c r="O31" s="61">
        <v>20977533</v>
      </c>
      <c r="P31" s="63" t="s">
        <v>14</v>
      </c>
    </row>
    <row r="32" spans="4:16" ht="12" customHeight="1">
      <c r="D32" s="102"/>
      <c r="E32" s="103"/>
      <c r="F32" s="97"/>
      <c r="G32" s="70"/>
      <c r="H32" s="75"/>
      <c r="I32" s="75"/>
      <c r="J32" s="50"/>
      <c r="K32" s="72" t="s">
        <v>90</v>
      </c>
      <c r="L32" s="104"/>
      <c r="M32" s="61">
        <v>445752</v>
      </c>
      <c r="N32" s="62" t="s">
        <v>14</v>
      </c>
      <c r="O32" s="61">
        <v>4727000</v>
      </c>
      <c r="P32" s="98" t="s">
        <v>14</v>
      </c>
    </row>
    <row r="33" spans="1:16" ht="12" customHeight="1">
      <c r="A33" s="77" t="s">
        <v>91</v>
      </c>
      <c r="B33" s="111"/>
      <c r="D33" s="102"/>
      <c r="E33" s="103"/>
      <c r="F33" s="97"/>
      <c r="G33" s="54"/>
      <c r="H33" s="75"/>
      <c r="I33" s="75"/>
      <c r="J33" s="50"/>
      <c r="K33" s="72" t="s">
        <v>92</v>
      </c>
      <c r="L33" s="51"/>
      <c r="M33" s="61">
        <v>715530</v>
      </c>
      <c r="N33" s="62" t="s">
        <v>14</v>
      </c>
      <c r="O33" s="61">
        <v>8296013</v>
      </c>
      <c r="P33" s="98" t="s">
        <v>14</v>
      </c>
    </row>
    <row r="34" spans="2:16" ht="12" customHeight="1">
      <c r="B34" s="77" t="s">
        <v>93</v>
      </c>
      <c r="C34" s="77"/>
      <c r="D34" s="102"/>
      <c r="E34" s="92">
        <v>367018</v>
      </c>
      <c r="F34" s="105" t="s">
        <v>34</v>
      </c>
      <c r="G34" s="93">
        <v>2839678881</v>
      </c>
      <c r="H34" s="75" t="s">
        <v>94</v>
      </c>
      <c r="I34" s="75"/>
      <c r="J34" s="50"/>
      <c r="K34" s="72" t="s">
        <v>95</v>
      </c>
      <c r="L34" s="51"/>
      <c r="M34" s="61">
        <v>21589</v>
      </c>
      <c r="N34" s="62" t="s">
        <v>96</v>
      </c>
      <c r="O34" s="61">
        <v>9917019</v>
      </c>
      <c r="P34" s="98" t="s">
        <v>97</v>
      </c>
    </row>
    <row r="35" spans="2:16" ht="12" customHeight="1">
      <c r="B35" s="81"/>
      <c r="C35" s="81"/>
      <c r="D35" s="102"/>
      <c r="E35" s="92"/>
      <c r="F35" s="105"/>
      <c r="G35" s="93"/>
      <c r="H35" s="75" t="s">
        <v>98</v>
      </c>
      <c r="I35" s="75"/>
      <c r="J35" s="50"/>
      <c r="K35" s="72" t="s">
        <v>99</v>
      </c>
      <c r="L35" s="51"/>
      <c r="M35" s="61">
        <v>25850</v>
      </c>
      <c r="N35" s="62" t="s">
        <v>14</v>
      </c>
      <c r="O35" s="61">
        <v>5580980</v>
      </c>
      <c r="P35" s="98" t="s">
        <v>14</v>
      </c>
    </row>
    <row r="36" spans="2:16" ht="12" customHeight="1">
      <c r="B36" s="81" t="s">
        <v>100</v>
      </c>
      <c r="C36" s="81"/>
      <c r="D36" s="102"/>
      <c r="E36" s="112">
        <v>11551</v>
      </c>
      <c r="F36" s="113" t="s">
        <v>38</v>
      </c>
      <c r="G36" s="58">
        <v>4294086</v>
      </c>
      <c r="H36" s="75" t="s">
        <v>101</v>
      </c>
      <c r="I36" s="75"/>
      <c r="J36" s="50"/>
      <c r="K36" s="72" t="s">
        <v>102</v>
      </c>
      <c r="L36" s="51"/>
      <c r="M36" s="61">
        <v>584935</v>
      </c>
      <c r="N36" s="62" t="s">
        <v>78</v>
      </c>
      <c r="O36" s="61">
        <v>11899695</v>
      </c>
      <c r="P36" s="98" t="s">
        <v>103</v>
      </c>
    </row>
    <row r="37" spans="2:16" ht="12" customHeight="1">
      <c r="B37" s="100" t="s">
        <v>19</v>
      </c>
      <c r="C37" s="100"/>
      <c r="D37" s="102"/>
      <c r="E37" s="103">
        <v>8502</v>
      </c>
      <c r="F37" s="69" t="s">
        <v>14</v>
      </c>
      <c r="G37" s="70">
        <v>7049694</v>
      </c>
      <c r="H37" s="75" t="s">
        <v>104</v>
      </c>
      <c r="I37" s="75"/>
      <c r="J37" s="50"/>
      <c r="K37" s="72" t="s">
        <v>105</v>
      </c>
      <c r="L37" s="51"/>
      <c r="M37" s="61">
        <v>18935</v>
      </c>
      <c r="N37" s="62" t="s">
        <v>106</v>
      </c>
      <c r="O37" s="61">
        <v>3808462</v>
      </c>
      <c r="P37" s="98" t="s">
        <v>107</v>
      </c>
    </row>
    <row r="38" spans="2:16" ht="12" customHeight="1">
      <c r="B38" s="100" t="s">
        <v>108</v>
      </c>
      <c r="C38" s="100"/>
      <c r="D38" s="102"/>
      <c r="E38" s="103">
        <v>10011</v>
      </c>
      <c r="F38" s="69" t="s">
        <v>109</v>
      </c>
      <c r="G38" s="70">
        <v>2650920</v>
      </c>
      <c r="H38" s="75" t="s">
        <v>104</v>
      </c>
      <c r="I38" s="75"/>
      <c r="J38" s="50"/>
      <c r="K38" s="72" t="s">
        <v>43</v>
      </c>
      <c r="L38" s="51"/>
      <c r="M38" s="61">
        <v>0</v>
      </c>
      <c r="N38" s="62" t="s">
        <v>110</v>
      </c>
      <c r="O38" s="61">
        <v>3940435</v>
      </c>
      <c r="P38" s="98"/>
    </row>
    <row r="39" spans="1:16" ht="12" customHeight="1" thickBot="1">
      <c r="A39" s="114"/>
      <c r="B39" s="115"/>
      <c r="C39" s="116"/>
      <c r="D39" s="117"/>
      <c r="E39" s="118"/>
      <c r="F39" s="119"/>
      <c r="G39" s="120"/>
      <c r="H39" s="121"/>
      <c r="I39" s="75"/>
      <c r="J39" s="50"/>
      <c r="K39" s="107" t="s">
        <v>48</v>
      </c>
      <c r="L39" s="108"/>
      <c r="M39" s="61">
        <v>0</v>
      </c>
      <c r="N39" s="62" t="s">
        <v>110</v>
      </c>
      <c r="O39" s="61">
        <f>SUM(O27:O38)</f>
        <v>169752608</v>
      </c>
      <c r="P39" s="98"/>
    </row>
    <row r="40" spans="3:16" ht="12" customHeight="1">
      <c r="C40" s="59"/>
      <c r="D40" s="122"/>
      <c r="E40" s="123"/>
      <c r="F40" s="59"/>
      <c r="G40" s="124"/>
      <c r="H40" s="75"/>
      <c r="I40" s="75"/>
      <c r="J40" s="50"/>
      <c r="K40" s="50"/>
      <c r="L40" s="125"/>
      <c r="M40" s="61"/>
      <c r="N40" s="62"/>
      <c r="O40" s="101"/>
      <c r="P40" s="98"/>
    </row>
    <row r="41" spans="3:16" ht="12" customHeight="1">
      <c r="C41" s="59"/>
      <c r="D41" s="122"/>
      <c r="E41" s="123"/>
      <c r="F41" s="59"/>
      <c r="G41" s="124"/>
      <c r="H41" s="75"/>
      <c r="I41" s="75"/>
      <c r="J41" s="72" t="s">
        <v>111</v>
      </c>
      <c r="K41" s="72"/>
      <c r="L41" s="125"/>
      <c r="M41" s="61">
        <v>43601</v>
      </c>
      <c r="N41" s="62" t="s">
        <v>34</v>
      </c>
      <c r="O41" s="61">
        <v>8427876</v>
      </c>
      <c r="P41" s="98" t="s">
        <v>112</v>
      </c>
    </row>
    <row r="42" spans="3:16" ht="12" customHeight="1">
      <c r="C42" s="59"/>
      <c r="D42" s="122"/>
      <c r="E42" s="123"/>
      <c r="F42" s="59"/>
      <c r="G42" s="124"/>
      <c r="H42" s="75"/>
      <c r="I42" s="75"/>
      <c r="J42" s="72" t="s">
        <v>113</v>
      </c>
      <c r="K42" s="72"/>
      <c r="L42" s="125"/>
      <c r="M42" s="61">
        <v>318</v>
      </c>
      <c r="N42" s="62" t="s">
        <v>109</v>
      </c>
      <c r="O42" s="61">
        <v>3884500</v>
      </c>
      <c r="P42" s="98" t="s">
        <v>114</v>
      </c>
    </row>
    <row r="43" spans="3:16" ht="12" customHeight="1">
      <c r="C43" s="59"/>
      <c r="D43" s="122"/>
      <c r="E43" s="123"/>
      <c r="F43" s="59"/>
      <c r="G43" s="124"/>
      <c r="H43" s="75"/>
      <c r="I43" s="75"/>
      <c r="J43" s="50"/>
      <c r="K43" s="107" t="s">
        <v>47</v>
      </c>
      <c r="L43" s="108"/>
      <c r="M43" s="61">
        <v>0</v>
      </c>
      <c r="N43" s="62" t="s">
        <v>110</v>
      </c>
      <c r="O43" s="61">
        <f>SUM(O41:O42)</f>
        <v>12312376</v>
      </c>
      <c r="P43" s="98"/>
    </row>
    <row r="44" spans="3:16" ht="12" customHeight="1">
      <c r="C44" s="59"/>
      <c r="D44" s="122"/>
      <c r="E44" s="123"/>
      <c r="F44" s="59"/>
      <c r="G44" s="124"/>
      <c r="H44" s="75"/>
      <c r="I44" s="75"/>
      <c r="J44" s="50"/>
      <c r="K44" s="50"/>
      <c r="L44" s="125"/>
      <c r="M44" s="61"/>
      <c r="N44" s="62"/>
      <c r="O44" s="61"/>
      <c r="P44" s="98"/>
    </row>
    <row r="45" spans="3:16" ht="12" customHeight="1">
      <c r="C45" s="59"/>
      <c r="D45" s="122"/>
      <c r="E45" s="123"/>
      <c r="F45" s="59"/>
      <c r="G45" s="124"/>
      <c r="H45" s="75"/>
      <c r="I45" s="75"/>
      <c r="J45" s="72" t="s">
        <v>115</v>
      </c>
      <c r="K45" s="72"/>
      <c r="L45" s="125"/>
      <c r="M45" s="61"/>
      <c r="N45" s="62"/>
      <c r="O45" s="61"/>
      <c r="P45" s="98"/>
    </row>
    <row r="46" spans="3:16" ht="12" customHeight="1">
      <c r="C46" s="59"/>
      <c r="D46" s="122"/>
      <c r="E46" s="123"/>
      <c r="F46" s="59"/>
      <c r="G46" s="124"/>
      <c r="H46" s="75"/>
      <c r="I46" s="75"/>
      <c r="J46" s="50"/>
      <c r="K46" s="72" t="s">
        <v>116</v>
      </c>
      <c r="L46" s="51"/>
      <c r="M46" s="61">
        <v>19080</v>
      </c>
      <c r="N46" s="62" t="s">
        <v>117</v>
      </c>
      <c r="O46" s="61">
        <v>36522486</v>
      </c>
      <c r="P46" s="98" t="s">
        <v>73</v>
      </c>
    </row>
    <row r="47" spans="3:16" ht="12" customHeight="1">
      <c r="C47" s="59"/>
      <c r="D47" s="122"/>
      <c r="E47" s="123"/>
      <c r="F47" s="59"/>
      <c r="G47" s="124"/>
      <c r="H47" s="75"/>
      <c r="I47" s="75"/>
      <c r="J47" s="50"/>
      <c r="K47" s="72" t="s">
        <v>118</v>
      </c>
      <c r="L47" s="51"/>
      <c r="M47" s="61">
        <v>30680</v>
      </c>
      <c r="N47" s="62" t="s">
        <v>22</v>
      </c>
      <c r="O47" s="61">
        <v>123408164</v>
      </c>
      <c r="P47" s="98" t="s">
        <v>119</v>
      </c>
    </row>
    <row r="48" spans="3:16" ht="12" customHeight="1">
      <c r="C48" s="59"/>
      <c r="D48" s="122"/>
      <c r="E48" s="123"/>
      <c r="F48" s="59"/>
      <c r="G48" s="124"/>
      <c r="H48" s="75"/>
      <c r="I48" s="75"/>
      <c r="J48" s="50"/>
      <c r="K48" s="107" t="s">
        <v>47</v>
      </c>
      <c r="L48" s="108"/>
      <c r="M48" s="61">
        <v>0</v>
      </c>
      <c r="N48" s="62" t="s">
        <v>110</v>
      </c>
      <c r="O48" s="61">
        <f>SUM(O46:O47)</f>
        <v>159930650</v>
      </c>
      <c r="P48" s="98"/>
    </row>
    <row r="49" spans="3:16" ht="12" customHeight="1">
      <c r="C49" s="59"/>
      <c r="D49" s="122"/>
      <c r="E49" s="123"/>
      <c r="F49" s="59"/>
      <c r="G49" s="124"/>
      <c r="H49" s="75"/>
      <c r="I49" s="75"/>
      <c r="J49" s="50"/>
      <c r="K49" s="50"/>
      <c r="L49" s="125"/>
      <c r="M49" s="61"/>
      <c r="N49" s="62"/>
      <c r="O49" s="61"/>
      <c r="P49" s="98"/>
    </row>
    <row r="50" spans="3:16" ht="12" customHeight="1">
      <c r="C50" s="59"/>
      <c r="D50" s="122"/>
      <c r="E50" s="123"/>
      <c r="F50" s="59"/>
      <c r="G50" s="124"/>
      <c r="H50" s="75"/>
      <c r="I50" s="75"/>
      <c r="J50" s="72" t="s">
        <v>43</v>
      </c>
      <c r="K50" s="72"/>
      <c r="L50" s="125"/>
      <c r="M50" s="61"/>
      <c r="N50" s="62"/>
      <c r="O50" s="61"/>
      <c r="P50" s="98"/>
    </row>
    <row r="51" spans="3:16" ht="12" customHeight="1">
      <c r="C51" s="59"/>
      <c r="D51" s="122"/>
      <c r="E51" s="123"/>
      <c r="F51" s="59"/>
      <c r="G51" s="124"/>
      <c r="H51" s="75"/>
      <c r="I51" s="75"/>
      <c r="J51" s="50"/>
      <c r="K51" s="72" t="s">
        <v>120</v>
      </c>
      <c r="L51" s="51"/>
      <c r="M51" s="61">
        <v>2114</v>
      </c>
      <c r="N51" s="62" t="s">
        <v>121</v>
      </c>
      <c r="O51" s="61">
        <v>19889804</v>
      </c>
      <c r="P51" s="98" t="s">
        <v>23</v>
      </c>
    </row>
    <row r="52" spans="3:16" ht="12" customHeight="1">
      <c r="C52" s="59"/>
      <c r="D52" s="122"/>
      <c r="E52" s="123"/>
      <c r="F52" s="59"/>
      <c r="G52" s="124"/>
      <c r="H52" s="75"/>
      <c r="I52" s="75"/>
      <c r="J52" s="50"/>
      <c r="K52" s="72" t="s">
        <v>122</v>
      </c>
      <c r="L52" s="51"/>
      <c r="M52" s="61">
        <v>5990</v>
      </c>
      <c r="N52" s="62" t="s">
        <v>123</v>
      </c>
      <c r="O52" s="61">
        <v>111300</v>
      </c>
      <c r="P52" s="98" t="s">
        <v>53</v>
      </c>
    </row>
    <row r="53" spans="3:16" ht="12" customHeight="1">
      <c r="C53" s="59"/>
      <c r="D53" s="122"/>
      <c r="E53" s="123"/>
      <c r="F53" s="59"/>
      <c r="G53" s="124"/>
      <c r="H53" s="75"/>
      <c r="I53" s="75"/>
      <c r="J53" s="50"/>
      <c r="K53" s="72" t="s">
        <v>124</v>
      </c>
      <c r="L53" s="51"/>
      <c r="M53" s="62" t="s">
        <v>125</v>
      </c>
      <c r="N53" s="62" t="s">
        <v>110</v>
      </c>
      <c r="O53" s="61">
        <v>2000000</v>
      </c>
      <c r="P53" s="98" t="s">
        <v>23</v>
      </c>
    </row>
    <row r="54" spans="3:16" ht="12" customHeight="1">
      <c r="C54" s="59"/>
      <c r="D54" s="122"/>
      <c r="E54" s="123"/>
      <c r="F54" s="59"/>
      <c r="G54" s="124"/>
      <c r="H54" s="75"/>
      <c r="I54" s="75"/>
      <c r="J54" s="50"/>
      <c r="K54" s="107" t="s">
        <v>48</v>
      </c>
      <c r="L54" s="108"/>
      <c r="M54" s="61"/>
      <c r="N54" s="62"/>
      <c r="O54" s="61">
        <f>SUM(O51:O53)</f>
        <v>22001104</v>
      </c>
      <c r="P54" s="98"/>
    </row>
    <row r="55" spans="5:16" ht="7.5" customHeight="1" thickBot="1">
      <c r="E55" s="7"/>
      <c r="H55" s="7"/>
      <c r="I55" s="75"/>
      <c r="J55" s="115"/>
      <c r="K55" s="116"/>
      <c r="L55" s="118"/>
      <c r="M55" s="126"/>
      <c r="N55" s="127"/>
      <c r="O55" s="126"/>
      <c r="P55" s="128"/>
    </row>
    <row r="56" spans="5:16" ht="12" customHeight="1">
      <c r="E56" s="7"/>
      <c r="H56" s="7"/>
      <c r="I56" s="75"/>
      <c r="J56" s="59"/>
      <c r="K56" s="59"/>
      <c r="L56" s="59"/>
      <c r="M56" s="59"/>
      <c r="N56" s="129"/>
      <c r="O56" s="59"/>
      <c r="P56" s="59"/>
    </row>
    <row r="57" spans="5:16" ht="12" customHeight="1">
      <c r="E57" s="7"/>
      <c r="H57" s="7"/>
      <c r="I57" s="75"/>
      <c r="J57" s="59"/>
      <c r="K57" s="59"/>
      <c r="L57" s="59"/>
      <c r="M57" s="59"/>
      <c r="N57" s="129"/>
      <c r="O57" s="59"/>
      <c r="P57" s="59"/>
    </row>
    <row r="58" spans="5:16" ht="12" customHeight="1">
      <c r="E58" s="7"/>
      <c r="H58" s="7"/>
      <c r="I58" s="75"/>
      <c r="J58" s="59"/>
      <c r="K58" s="59"/>
      <c r="L58" s="59"/>
      <c r="M58" s="59"/>
      <c r="N58" s="129"/>
      <c r="O58" s="59"/>
      <c r="P58" s="59"/>
    </row>
    <row r="59" spans="5:16" ht="12" customHeight="1">
      <c r="E59" s="7"/>
      <c r="H59" s="7"/>
      <c r="I59" s="75"/>
      <c r="J59" s="59"/>
      <c r="K59" s="59"/>
      <c r="L59" s="59"/>
      <c r="M59" s="59"/>
      <c r="N59" s="129"/>
      <c r="O59" s="59"/>
      <c r="P59" s="59"/>
    </row>
    <row r="60" spans="5:16" ht="12" customHeight="1">
      <c r="E60" s="7"/>
      <c r="H60" s="7"/>
      <c r="I60" s="75"/>
      <c r="J60" s="59"/>
      <c r="K60" s="59"/>
      <c r="L60" s="59"/>
      <c r="M60" s="59"/>
      <c r="N60" s="129"/>
      <c r="O60" s="59"/>
      <c r="P60" s="59"/>
    </row>
    <row r="61" spans="5:9" ht="5.25" customHeight="1">
      <c r="E61" s="7"/>
      <c r="H61" s="7"/>
      <c r="I61" s="75"/>
    </row>
    <row r="62" spans="1:9" ht="12" customHeight="1">
      <c r="A62" s="91"/>
      <c r="B62" s="50"/>
      <c r="C62" s="130"/>
      <c r="D62" s="131"/>
      <c r="E62" s="132"/>
      <c r="F62" s="59"/>
      <c r="G62" s="76"/>
      <c r="H62" s="75"/>
      <c r="I62" s="75"/>
    </row>
    <row r="63" spans="1:9" ht="12" customHeight="1">
      <c r="A63" s="91"/>
      <c r="B63" s="50"/>
      <c r="C63" s="130"/>
      <c r="D63" s="131"/>
      <c r="E63" s="132"/>
      <c r="F63" s="133"/>
      <c r="G63" s="76"/>
      <c r="H63" s="75"/>
      <c r="I63" s="75"/>
    </row>
    <row r="64" spans="1:9" ht="12">
      <c r="A64" s="91"/>
      <c r="B64" s="59"/>
      <c r="C64" s="59"/>
      <c r="D64" s="131"/>
      <c r="E64" s="134"/>
      <c r="F64" s="133"/>
      <c r="G64" s="76"/>
      <c r="H64" s="134"/>
      <c r="I64" s="75"/>
    </row>
    <row r="65" spans="1:24" ht="12" customHeight="1">
      <c r="A65" s="135"/>
      <c r="B65" s="135"/>
      <c r="C65" s="134"/>
      <c r="D65" s="134"/>
      <c r="E65" s="134"/>
      <c r="F65" s="134"/>
      <c r="G65" s="134"/>
      <c r="H65" s="134"/>
      <c r="I65" s="134"/>
      <c r="K65" s="134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ht="12" customHeight="1">
      <c r="A66" s="135"/>
      <c r="B66" s="135"/>
      <c r="C66" s="134"/>
      <c r="D66" s="134"/>
      <c r="E66" s="134"/>
      <c r="F66" s="134"/>
      <c r="G66" s="134"/>
      <c r="H66" s="134"/>
      <c r="I66" s="134"/>
      <c r="K66" s="134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ht="12" customHeight="1">
      <c r="A67" s="134"/>
      <c r="B67" s="134"/>
      <c r="C67" s="134"/>
      <c r="D67" s="134"/>
      <c r="E67" s="134"/>
      <c r="F67" s="134"/>
      <c r="G67" s="134"/>
      <c r="H67" s="13"/>
      <c r="I67" s="134"/>
      <c r="J67" s="134"/>
      <c r="K67" s="134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ht="12" customHeight="1">
      <c r="A68" s="59"/>
      <c r="B68" s="59"/>
      <c r="C68" s="59"/>
      <c r="D68" s="59"/>
      <c r="E68" s="129"/>
      <c r="F68" s="59"/>
      <c r="G68" s="59"/>
      <c r="H68" s="13"/>
      <c r="I68" s="13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ht="12" customHeight="1">
      <c r="A69" s="59"/>
      <c r="B69" s="59"/>
      <c r="C69" s="59"/>
      <c r="D69" s="59"/>
      <c r="E69" s="129"/>
      <c r="F69" s="59"/>
      <c r="G69" s="59"/>
      <c r="H69" s="13"/>
      <c r="I69" s="13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ht="12" customHeight="1">
      <c r="A70" s="59"/>
      <c r="B70" s="59"/>
      <c r="C70" s="59"/>
      <c r="D70" s="59"/>
      <c r="E70" s="129"/>
      <c r="F70" s="59"/>
      <c r="G70" s="59"/>
      <c r="H70" s="13"/>
      <c r="I70" s="13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ht="12" customHeight="1">
      <c r="A71" s="59"/>
      <c r="B71" s="59"/>
      <c r="C71" s="59"/>
      <c r="D71" s="59"/>
      <c r="E71" s="129"/>
      <c r="F71" s="59"/>
      <c r="G71" s="59"/>
      <c r="H71" s="13"/>
      <c r="I71" s="13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ht="12" customHeight="1">
      <c r="A72" s="59"/>
      <c r="B72" s="59"/>
      <c r="C72" s="59"/>
      <c r="D72" s="59"/>
      <c r="E72" s="129"/>
      <c r="F72" s="59"/>
      <c r="G72" s="59"/>
      <c r="H72" s="13"/>
      <c r="I72" s="13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ht="12" customHeight="1">
      <c r="A73" s="59"/>
      <c r="B73" s="59"/>
      <c r="C73" s="59"/>
      <c r="D73" s="59"/>
      <c r="E73" s="129"/>
      <c r="F73" s="59"/>
      <c r="G73" s="59"/>
      <c r="H73" s="13"/>
      <c r="I73" s="13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ht="12" customHeight="1">
      <c r="A74" s="59"/>
      <c r="B74" s="59"/>
      <c r="C74" s="59"/>
      <c r="D74" s="59"/>
      <c r="E74" s="129"/>
      <c r="F74" s="59"/>
      <c r="G74" s="59"/>
      <c r="H74" s="13"/>
      <c r="I74" s="13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ht="12" customHeight="1">
      <c r="A75" s="59"/>
      <c r="B75" s="59"/>
      <c r="C75" s="59"/>
      <c r="D75" s="59"/>
      <c r="E75" s="129"/>
      <c r="F75" s="59"/>
      <c r="G75" s="59"/>
      <c r="I75" s="13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4" ht="12" customHeight="1">
      <c r="A76" s="59"/>
      <c r="B76" s="59"/>
      <c r="C76" s="59"/>
      <c r="D76" s="59"/>
    </row>
    <row r="77" spans="1:4" ht="12" customHeight="1">
      <c r="A77" s="59"/>
      <c r="B77" s="59"/>
      <c r="C77" s="59"/>
      <c r="D77" s="59"/>
    </row>
    <row r="78" spans="1:4" ht="12" customHeight="1">
      <c r="A78" s="59"/>
      <c r="B78" s="59"/>
      <c r="C78" s="59"/>
      <c r="D78" s="59"/>
    </row>
    <row r="79" spans="1:4" ht="12" customHeight="1">
      <c r="A79" s="59"/>
      <c r="B79" s="59"/>
      <c r="C79" s="59"/>
      <c r="D79" s="59"/>
    </row>
    <row r="80" spans="1:4" ht="12" customHeight="1">
      <c r="A80" s="59"/>
      <c r="B80" s="59"/>
      <c r="C80" s="59"/>
      <c r="D80" s="59"/>
    </row>
    <row r="81" spans="1:4" ht="12" customHeight="1">
      <c r="A81" s="59"/>
      <c r="B81" s="59"/>
      <c r="C81" s="59"/>
      <c r="D81" s="59"/>
    </row>
    <row r="82" spans="1:4" ht="12" customHeight="1">
      <c r="A82" s="59"/>
      <c r="B82" s="59"/>
      <c r="C82" s="59"/>
      <c r="D82" s="59"/>
    </row>
    <row r="83" spans="1:4" ht="12" customHeight="1">
      <c r="A83" s="59"/>
      <c r="B83" s="59"/>
      <c r="C83" s="59"/>
      <c r="D83" s="59"/>
    </row>
    <row r="84" spans="1:4" ht="12" customHeight="1">
      <c r="A84" s="59"/>
      <c r="B84" s="59"/>
      <c r="C84" s="59"/>
      <c r="D84" s="59"/>
    </row>
    <row r="85" spans="1:4" ht="12" customHeight="1">
      <c r="A85" s="59"/>
      <c r="B85" s="59"/>
      <c r="C85" s="59"/>
      <c r="D85" s="59"/>
    </row>
  </sheetData>
  <sheetProtection/>
  <mergeCells count="96">
    <mergeCell ref="K54:L54"/>
    <mergeCell ref="K47:L47"/>
    <mergeCell ref="K48:L48"/>
    <mergeCell ref="J50:K50"/>
    <mergeCell ref="K51:L51"/>
    <mergeCell ref="K52:L52"/>
    <mergeCell ref="K53:L53"/>
    <mergeCell ref="K39:L39"/>
    <mergeCell ref="J41:K41"/>
    <mergeCell ref="J42:K42"/>
    <mergeCell ref="K43:L43"/>
    <mergeCell ref="J45:K45"/>
    <mergeCell ref="K46:L46"/>
    <mergeCell ref="B36:C36"/>
    <mergeCell ref="K36:L36"/>
    <mergeCell ref="B37:C37"/>
    <mergeCell ref="K37:L37"/>
    <mergeCell ref="B38:C38"/>
    <mergeCell ref="K38:L38"/>
    <mergeCell ref="B34:C35"/>
    <mergeCell ref="E34:E35"/>
    <mergeCell ref="F34:F35"/>
    <mergeCell ref="G34:G35"/>
    <mergeCell ref="K34:L34"/>
    <mergeCell ref="K35:L35"/>
    <mergeCell ref="B30:C30"/>
    <mergeCell ref="K30:L30"/>
    <mergeCell ref="B31:C31"/>
    <mergeCell ref="K31:L31"/>
    <mergeCell ref="K32:L32"/>
    <mergeCell ref="A33:B33"/>
    <mergeCell ref="K33:L33"/>
    <mergeCell ref="B27:C27"/>
    <mergeCell ref="K27:L27"/>
    <mergeCell ref="B28:C28"/>
    <mergeCell ref="K28:L28"/>
    <mergeCell ref="B29:C29"/>
    <mergeCell ref="K29:L29"/>
    <mergeCell ref="B24:C25"/>
    <mergeCell ref="E24:E25"/>
    <mergeCell ref="F24:F25"/>
    <mergeCell ref="G24:G25"/>
    <mergeCell ref="K24:L24"/>
    <mergeCell ref="B26:C26"/>
    <mergeCell ref="J26:K26"/>
    <mergeCell ref="B22:C23"/>
    <mergeCell ref="E22:E23"/>
    <mergeCell ref="F22:F23"/>
    <mergeCell ref="G22:G23"/>
    <mergeCell ref="K22:L22"/>
    <mergeCell ref="K23:L23"/>
    <mergeCell ref="B20:C21"/>
    <mergeCell ref="E20:E21"/>
    <mergeCell ref="F20:F21"/>
    <mergeCell ref="G20:G21"/>
    <mergeCell ref="K20:L20"/>
    <mergeCell ref="K21:L21"/>
    <mergeCell ref="B16:C16"/>
    <mergeCell ref="J17:K17"/>
    <mergeCell ref="A18:B18"/>
    <mergeCell ref="K18:L18"/>
    <mergeCell ref="B19:C19"/>
    <mergeCell ref="K19:L19"/>
    <mergeCell ref="B13:C13"/>
    <mergeCell ref="K13:L13"/>
    <mergeCell ref="B14:C15"/>
    <mergeCell ref="E14:E15"/>
    <mergeCell ref="F14:F15"/>
    <mergeCell ref="G14:G15"/>
    <mergeCell ref="K14:L14"/>
    <mergeCell ref="K15:L15"/>
    <mergeCell ref="B11:C12"/>
    <mergeCell ref="E11:E12"/>
    <mergeCell ref="F11:F12"/>
    <mergeCell ref="G11:G12"/>
    <mergeCell ref="K11:L11"/>
    <mergeCell ref="K12:L12"/>
    <mergeCell ref="K7:L7"/>
    <mergeCell ref="A8:B8"/>
    <mergeCell ref="K8:L8"/>
    <mergeCell ref="B9:C9"/>
    <mergeCell ref="K9:L9"/>
    <mergeCell ref="B10:C10"/>
    <mergeCell ref="K10:L10"/>
    <mergeCell ref="M3:M4"/>
    <mergeCell ref="N3:N4"/>
    <mergeCell ref="O3:O4"/>
    <mergeCell ref="P3:P4"/>
    <mergeCell ref="A6:C6"/>
    <mergeCell ref="K6:L6"/>
    <mergeCell ref="A3:D4"/>
    <mergeCell ref="E3:E4"/>
    <mergeCell ref="F3:F4"/>
    <mergeCell ref="G3:G4"/>
    <mergeCell ref="H3:H4"/>
    <mergeCell ref="J3:L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2009-09-09T06:04:26Z</dcterms:created>
  <dcterms:modified xsi:type="dcterms:W3CDTF">2009-09-09T06:04:31Z</dcterms:modified>
  <cp:category/>
  <cp:version/>
  <cp:contentType/>
  <cp:contentStatus/>
</cp:coreProperties>
</file>