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25" windowHeight="11940" activeTab="0"/>
  </bookViews>
  <sheets>
    <sheet name="128" sheetId="1" r:id="rId1"/>
  </sheets>
  <definedNames/>
  <calcPr fullCalcOnLoad="1"/>
</workbook>
</file>

<file path=xl/sharedStrings.xml><?xml version="1.0" encoding="utf-8"?>
<sst xmlns="http://schemas.openxmlformats.org/spreadsheetml/2006/main" count="117" uniqueCount="107">
  <si>
    <t>年度･路線</t>
  </si>
  <si>
    <t>乗   車   人   員</t>
  </si>
  <si>
    <t>降車人員</t>
  </si>
  <si>
    <t xml:space="preserve"> 貨      物</t>
  </si>
  <si>
    <t>および駅</t>
  </si>
  <si>
    <t>総  数</t>
  </si>
  <si>
    <t>普  通</t>
  </si>
  <si>
    <t>定  期</t>
  </si>
  <si>
    <t>久  大  本  線</t>
  </si>
  <si>
    <t>夜明</t>
  </si>
  <si>
    <t>光岡</t>
  </si>
  <si>
    <t>日田</t>
  </si>
  <si>
    <t xml:space="preserve"> 日  豊  本  線</t>
  </si>
  <si>
    <t>豊後三芳</t>
  </si>
  <si>
    <t>中津</t>
  </si>
  <si>
    <t>豊後中川</t>
  </si>
  <si>
    <t>東中津</t>
  </si>
  <si>
    <t>天ケ瀬</t>
  </si>
  <si>
    <t>今津</t>
  </si>
  <si>
    <t>杉河内</t>
  </si>
  <si>
    <t>天津</t>
  </si>
  <si>
    <t>北山田</t>
  </si>
  <si>
    <t>豊前善光寺</t>
  </si>
  <si>
    <t>豊後森</t>
  </si>
  <si>
    <t>柳ケ浦</t>
  </si>
  <si>
    <t>恵良</t>
  </si>
  <si>
    <t>豊前長洲</t>
  </si>
  <si>
    <t>引治</t>
  </si>
  <si>
    <t>宇佐</t>
  </si>
  <si>
    <t>豊後中村</t>
  </si>
  <si>
    <t>西屋敷</t>
  </si>
  <si>
    <t>野矢</t>
  </si>
  <si>
    <t>立石</t>
  </si>
  <si>
    <t>由布院</t>
  </si>
  <si>
    <t>中山香</t>
  </si>
  <si>
    <t>南由布</t>
  </si>
  <si>
    <t>杵築</t>
  </si>
  <si>
    <t>湯平</t>
  </si>
  <si>
    <t>大神</t>
  </si>
  <si>
    <t>庄内</t>
  </si>
  <si>
    <t>日出</t>
  </si>
  <si>
    <t>天神山</t>
  </si>
  <si>
    <t>暘谷</t>
  </si>
  <si>
    <t>小野屋</t>
  </si>
  <si>
    <t>豊後豊岡</t>
  </si>
  <si>
    <t>鬼瀬</t>
  </si>
  <si>
    <t>亀川</t>
  </si>
  <si>
    <t>向之原</t>
  </si>
  <si>
    <t>別府大学</t>
  </si>
  <si>
    <t>豊後国分</t>
  </si>
  <si>
    <t>別府</t>
  </si>
  <si>
    <t>賀来</t>
  </si>
  <si>
    <t>東別府</t>
  </si>
  <si>
    <t>南大分</t>
  </si>
  <si>
    <t>西大分</t>
  </si>
  <si>
    <t>古国府</t>
  </si>
  <si>
    <t>大分</t>
  </si>
  <si>
    <t>牧</t>
  </si>
  <si>
    <t>高城</t>
  </si>
  <si>
    <t>豊  肥  本  線</t>
  </si>
  <si>
    <t>鶴崎</t>
  </si>
  <si>
    <t>豊後荻</t>
  </si>
  <si>
    <t>大在</t>
  </si>
  <si>
    <t>玉来</t>
  </si>
  <si>
    <t>坂ノ市</t>
  </si>
  <si>
    <t>豊後竹田</t>
  </si>
  <si>
    <t>幸崎</t>
  </si>
  <si>
    <t>朝地</t>
  </si>
  <si>
    <t>佐志生</t>
  </si>
  <si>
    <t>緒方</t>
  </si>
  <si>
    <t>下ノ江</t>
  </si>
  <si>
    <t>豊後清川</t>
  </si>
  <si>
    <t>熊崎</t>
  </si>
  <si>
    <t>三重町</t>
  </si>
  <si>
    <t>上臼杵</t>
  </si>
  <si>
    <t>菅尾</t>
  </si>
  <si>
    <t>臼杵</t>
  </si>
  <si>
    <t>犬飼</t>
  </si>
  <si>
    <t>津久見</t>
  </si>
  <si>
    <t>竹中</t>
  </si>
  <si>
    <t>日代</t>
  </si>
  <si>
    <t>中判田</t>
  </si>
  <si>
    <t>浅海井</t>
  </si>
  <si>
    <t>狩生</t>
  </si>
  <si>
    <t>敷戸</t>
  </si>
  <si>
    <t>海崎</t>
  </si>
  <si>
    <t>滝尾</t>
  </si>
  <si>
    <t>佐伯</t>
  </si>
  <si>
    <t>上岡</t>
  </si>
  <si>
    <t>直見</t>
  </si>
  <si>
    <t>日 田 彦 山 線</t>
  </si>
  <si>
    <t>直川</t>
  </si>
  <si>
    <t>大鶴</t>
  </si>
  <si>
    <t>重岡</t>
  </si>
  <si>
    <t>今山</t>
  </si>
  <si>
    <t>宗太郎</t>
  </si>
  <si>
    <t>大分大学前</t>
  </si>
  <si>
    <t>発  送</t>
  </si>
  <si>
    <t>到  着</t>
  </si>
  <si>
    <t>(単位  人､ t )</t>
  </si>
  <si>
    <t>19</t>
  </si>
  <si>
    <t>20</t>
  </si>
  <si>
    <t>平成18年度</t>
  </si>
  <si>
    <t>資料：九州旅客鉄道株式会社､日本貨物鉄道株式会社</t>
  </si>
  <si>
    <t>21</t>
  </si>
  <si>
    <t>22</t>
  </si>
  <si>
    <t>　 128．鉄道各駅別運輸  状況(JR九州・JR貨物)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</si>
</sst>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%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0"/>
      <color indexed="12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4">
    <xf numFmtId="0" fontId="0" fillId="0" borderId="0" xfId="0" applyAlignment="1">
      <alignment/>
    </xf>
    <xf numFmtId="41" fontId="3" fillId="0" borderId="0" xfId="0" applyNumberFormat="1" applyFont="1" applyAlignment="1">
      <alignment/>
    </xf>
    <xf numFmtId="41" fontId="3" fillId="0" borderId="0" xfId="0" applyNumberFormat="1" applyFont="1" applyAlignment="1">
      <alignment/>
    </xf>
    <xf numFmtId="41" fontId="3" fillId="0" borderId="10" xfId="0" applyNumberFormat="1" applyFont="1" applyBorder="1" applyAlignment="1" applyProtection="1">
      <alignment horizontal="left"/>
      <protection/>
    </xf>
    <xf numFmtId="41" fontId="3" fillId="0" borderId="10" xfId="0" applyNumberFormat="1" applyFont="1" applyBorder="1" applyAlignment="1">
      <alignment/>
    </xf>
    <xf numFmtId="41" fontId="3" fillId="0" borderId="0" xfId="0" applyNumberFormat="1" applyFont="1" applyBorder="1" applyAlignment="1">
      <alignment/>
    </xf>
    <xf numFmtId="41" fontId="4" fillId="0" borderId="0" xfId="0" applyNumberFormat="1" applyFont="1" applyAlignment="1">
      <alignment horizontal="centerContinuous" vertical="center"/>
    </xf>
    <xf numFmtId="41" fontId="4" fillId="0" borderId="0" xfId="0" applyNumberFormat="1" applyFont="1" applyAlignment="1" applyProtection="1">
      <alignment horizontal="centerContinuous" vertical="center"/>
      <protection/>
    </xf>
    <xf numFmtId="41" fontId="4" fillId="0" borderId="11" xfId="0" applyNumberFormat="1" applyFont="1" applyBorder="1" applyAlignment="1" applyProtection="1">
      <alignment horizontal="centerContinuous" vertical="center"/>
      <protection/>
    </xf>
    <xf numFmtId="41" fontId="4" fillId="0" borderId="12" xfId="0" applyNumberFormat="1" applyFont="1" applyBorder="1" applyAlignment="1">
      <alignment horizontal="centerContinuous" vertical="center"/>
    </xf>
    <xf numFmtId="41" fontId="4" fillId="0" borderId="12" xfId="0" applyNumberFormat="1" applyFont="1" applyBorder="1" applyAlignment="1" applyProtection="1">
      <alignment horizontal="centerContinuous" vertical="center"/>
      <protection/>
    </xf>
    <xf numFmtId="41" fontId="4" fillId="0" borderId="0" xfId="0" applyNumberFormat="1" applyFont="1" applyBorder="1" applyAlignment="1" applyProtection="1">
      <alignment vertical="center"/>
      <protection/>
    </xf>
    <xf numFmtId="41" fontId="4" fillId="0" borderId="0" xfId="0" applyNumberFormat="1" applyFont="1" applyAlignment="1">
      <alignment vertical="center"/>
    </xf>
    <xf numFmtId="41" fontId="4" fillId="0" borderId="11" xfId="0" applyNumberFormat="1" applyFont="1" applyBorder="1" applyAlignment="1" applyProtection="1">
      <alignment horizontal="center" vertical="center"/>
      <protection/>
    </xf>
    <xf numFmtId="41" fontId="4" fillId="0" borderId="0" xfId="0" applyNumberFormat="1" applyFont="1" applyBorder="1" applyAlignment="1" applyProtection="1">
      <alignment horizontal="center" vertical="center"/>
      <protection/>
    </xf>
    <xf numFmtId="41" fontId="4" fillId="0" borderId="0" xfId="0" applyNumberFormat="1" applyFont="1" applyAlignment="1" applyProtection="1">
      <alignment horizontal="center" vertical="center"/>
      <protection/>
    </xf>
    <xf numFmtId="41" fontId="4" fillId="0" borderId="0" xfId="0" applyNumberFormat="1" applyFont="1" applyAlignment="1">
      <alignment horizontal="center" vertical="center"/>
    </xf>
    <xf numFmtId="41" fontId="3" fillId="0" borderId="0" xfId="0" applyNumberFormat="1" applyFont="1" applyAlignment="1">
      <alignment horizontal="centerContinuous"/>
    </xf>
    <xf numFmtId="41" fontId="3" fillId="0" borderId="13" xfId="48" applyNumberFormat="1" applyFont="1" applyBorder="1" applyAlignment="1" applyProtection="1">
      <alignment/>
      <protection/>
    </xf>
    <xf numFmtId="0" fontId="3" fillId="0" borderId="0" xfId="0" applyNumberFormat="1" applyFont="1" applyAlignment="1">
      <alignment/>
    </xf>
    <xf numFmtId="41" fontId="6" fillId="0" borderId="13" xfId="48" applyNumberFormat="1" applyFont="1" applyBorder="1" applyAlignment="1" applyProtection="1">
      <alignment/>
      <protection/>
    </xf>
    <xf numFmtId="41" fontId="6" fillId="0" borderId="0" xfId="48" applyNumberFormat="1" applyFont="1" applyBorder="1" applyAlignment="1" applyProtection="1">
      <alignment/>
      <protection/>
    </xf>
    <xf numFmtId="41" fontId="3" fillId="0" borderId="13" xfId="48" applyNumberFormat="1" applyFont="1" applyBorder="1" applyAlignment="1">
      <alignment/>
    </xf>
    <xf numFmtId="41" fontId="3" fillId="0" borderId="0" xfId="48" applyNumberFormat="1" applyFont="1" applyAlignment="1">
      <alignment/>
    </xf>
    <xf numFmtId="0" fontId="3" fillId="0" borderId="0" xfId="0" applyNumberFormat="1" applyFont="1" applyBorder="1" applyAlignment="1" applyProtection="1">
      <alignment horizontal="distributed"/>
      <protection/>
    </xf>
    <xf numFmtId="0" fontId="3" fillId="0" borderId="0" xfId="0" applyNumberFormat="1" applyFont="1" applyAlignment="1" applyProtection="1">
      <alignment horizontal="distributed"/>
      <protection/>
    </xf>
    <xf numFmtId="38" fontId="3" fillId="0" borderId="0" xfId="48" applyFont="1" applyAlignment="1">
      <alignment/>
    </xf>
    <xf numFmtId="49" fontId="6" fillId="0" borderId="0" xfId="0" applyNumberFormat="1" applyFont="1" applyAlignment="1">
      <alignment horizontal="centerContinuous"/>
    </xf>
    <xf numFmtId="0" fontId="6" fillId="0" borderId="0" xfId="0" applyNumberFormat="1" applyFont="1" applyAlignment="1" applyProtection="1">
      <alignment/>
      <protection/>
    </xf>
    <xf numFmtId="41" fontId="6" fillId="0" borderId="0" xfId="0" applyNumberFormat="1" applyFont="1" applyBorder="1" applyAlignment="1" applyProtection="1">
      <alignment/>
      <protection/>
    </xf>
    <xf numFmtId="41" fontId="3" fillId="0" borderId="0" xfId="0" applyNumberFormat="1" applyFont="1" applyBorder="1" applyAlignment="1" applyProtection="1">
      <alignment/>
      <protection/>
    </xf>
    <xf numFmtId="38" fontId="3" fillId="0" borderId="0" xfId="48" applyFont="1" applyBorder="1" applyAlignment="1">
      <alignment/>
    </xf>
    <xf numFmtId="38" fontId="3" fillId="0" borderId="0" xfId="48" applyFont="1" applyBorder="1" applyAlignment="1" applyProtection="1">
      <alignment/>
      <protection/>
    </xf>
    <xf numFmtId="0" fontId="3" fillId="0" borderId="0" xfId="0" applyNumberFormat="1" applyFont="1" applyBorder="1" applyAlignment="1">
      <alignment horizontal="distributed"/>
    </xf>
    <xf numFmtId="41" fontId="3" fillId="0" borderId="13" xfId="0" applyNumberFormat="1" applyFont="1" applyBorder="1" applyAlignment="1">
      <alignment/>
    </xf>
    <xf numFmtId="41" fontId="3" fillId="0" borderId="0" xfId="0" applyNumberFormat="1" applyFont="1" applyBorder="1" applyAlignment="1" applyProtection="1">
      <alignment horizontal="left"/>
      <protection/>
    </xf>
    <xf numFmtId="0" fontId="3" fillId="0" borderId="0" xfId="0" applyNumberFormat="1" applyFont="1" applyBorder="1" applyAlignment="1">
      <alignment/>
    </xf>
    <xf numFmtId="41" fontId="6" fillId="0" borderId="0" xfId="0" applyNumberFormat="1" applyFont="1" applyBorder="1" applyAlignment="1" applyProtection="1">
      <alignment horizontal="left"/>
      <protection/>
    </xf>
    <xf numFmtId="0" fontId="6" fillId="0" borderId="0" xfId="0" applyNumberFormat="1" applyFont="1" applyBorder="1" applyAlignment="1" applyProtection="1">
      <alignment horizontal="distributed"/>
      <protection/>
    </xf>
    <xf numFmtId="41" fontId="3" fillId="0" borderId="12" xfId="0" applyNumberFormat="1" applyFont="1" applyBorder="1" applyAlignment="1" applyProtection="1">
      <alignment horizontal="distributed"/>
      <protection/>
    </xf>
    <xf numFmtId="0" fontId="3" fillId="0" borderId="12" xfId="0" applyNumberFormat="1" applyFont="1" applyBorder="1" applyAlignment="1" applyProtection="1">
      <alignment horizontal="distributed"/>
      <protection/>
    </xf>
    <xf numFmtId="41" fontId="3" fillId="0" borderId="12" xfId="0" applyNumberFormat="1" applyFont="1" applyBorder="1" applyAlignment="1">
      <alignment/>
    </xf>
    <xf numFmtId="0" fontId="3" fillId="0" borderId="12" xfId="0" applyNumberFormat="1" applyFont="1" applyBorder="1" applyAlignment="1">
      <alignment horizontal="distributed"/>
    </xf>
    <xf numFmtId="41" fontId="3" fillId="0" borderId="11" xfId="0" applyNumberFormat="1" applyFont="1" applyBorder="1" applyAlignment="1">
      <alignment/>
    </xf>
    <xf numFmtId="0" fontId="3" fillId="0" borderId="0" xfId="0" applyNumberFormat="1" applyFont="1" applyAlignment="1" applyProtection="1">
      <alignment horizontal="left"/>
      <protection/>
    </xf>
    <xf numFmtId="41" fontId="3" fillId="0" borderId="11" xfId="48" applyNumberFormat="1" applyFont="1" applyBorder="1" applyAlignment="1" applyProtection="1">
      <alignment/>
      <protection/>
    </xf>
    <xf numFmtId="41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/>
    </xf>
    <xf numFmtId="41" fontId="3" fillId="0" borderId="13" xfId="0" applyNumberFormat="1" applyFont="1" applyFill="1" applyBorder="1" applyAlignment="1" applyProtection="1">
      <alignment/>
      <protection/>
    </xf>
    <xf numFmtId="41" fontId="3" fillId="0" borderId="0" xfId="0" applyNumberFormat="1" applyFont="1" applyFill="1" applyAlignment="1" applyProtection="1">
      <alignment/>
      <protection/>
    </xf>
    <xf numFmtId="49" fontId="3" fillId="0" borderId="0" xfId="0" applyNumberFormat="1" applyFont="1" applyFill="1" applyAlignment="1">
      <alignment horizontal="centerContinuous"/>
    </xf>
    <xf numFmtId="41" fontId="6" fillId="0" borderId="13" xfId="48" applyNumberFormat="1" applyFont="1" applyFill="1" applyBorder="1" applyAlignment="1" applyProtection="1">
      <alignment/>
      <protection/>
    </xf>
    <xf numFmtId="41" fontId="6" fillId="0" borderId="0" xfId="48" applyNumberFormat="1" applyFont="1" applyFill="1" applyBorder="1" applyAlignment="1" applyProtection="1">
      <alignment/>
      <protection/>
    </xf>
    <xf numFmtId="41" fontId="6" fillId="0" borderId="0" xfId="0" applyNumberFormat="1" applyFont="1" applyFill="1" applyAlignment="1" applyProtection="1">
      <alignment horizontal="right"/>
      <protection/>
    </xf>
    <xf numFmtId="41" fontId="3" fillId="0" borderId="0" xfId="48" applyNumberFormat="1" applyFont="1" applyBorder="1" applyAlignment="1" applyProtection="1">
      <alignment/>
      <protection/>
    </xf>
    <xf numFmtId="49" fontId="3" fillId="0" borderId="0" xfId="0" applyNumberFormat="1" applyFont="1" applyAlignment="1">
      <alignment horizontal="centerContinuous"/>
    </xf>
    <xf numFmtId="41" fontId="3" fillId="0" borderId="0" xfId="0" applyNumberFormat="1" applyFont="1" applyFill="1" applyAlignment="1" applyProtection="1" quotePrefix="1">
      <alignment horizontal="centerContinuous"/>
      <protection locked="0"/>
    </xf>
    <xf numFmtId="41" fontId="3" fillId="0" borderId="0" xfId="0" applyNumberFormat="1" applyFont="1" applyAlignment="1" applyProtection="1" quotePrefix="1">
      <alignment horizontal="centerContinuous"/>
      <protection locked="0"/>
    </xf>
    <xf numFmtId="41" fontId="3" fillId="0" borderId="0" xfId="48" applyNumberFormat="1" applyFont="1" applyBorder="1" applyAlignment="1" applyProtection="1">
      <alignment/>
      <protection locked="0"/>
    </xf>
    <xf numFmtId="41" fontId="3" fillId="0" borderId="0" xfId="48" applyNumberFormat="1" applyFont="1" applyAlignment="1" applyProtection="1">
      <alignment horizontal="right"/>
      <protection locked="0"/>
    </xf>
    <xf numFmtId="41" fontId="3" fillId="0" borderId="0" xfId="0" applyNumberFormat="1" applyFont="1" applyAlignment="1" applyProtection="1">
      <alignment/>
      <protection locked="0"/>
    </xf>
    <xf numFmtId="41" fontId="6" fillId="0" borderId="0" xfId="0" applyNumberFormat="1" applyFont="1" applyAlignment="1" applyProtection="1" quotePrefix="1">
      <alignment horizontal="centerContinuous"/>
      <protection locked="0"/>
    </xf>
    <xf numFmtId="41" fontId="3" fillId="0" borderId="0" xfId="48" applyNumberFormat="1" applyFont="1" applyBorder="1" applyAlignment="1" applyProtection="1">
      <alignment horizontal="right"/>
      <protection locked="0"/>
    </xf>
    <xf numFmtId="0" fontId="0" fillId="0" borderId="0" xfId="0" applyFont="1" applyBorder="1" applyAlignment="1">
      <alignment/>
    </xf>
    <xf numFmtId="0" fontId="3" fillId="0" borderId="0" xfId="0" applyNumberFormat="1" applyFont="1" applyBorder="1" applyAlignment="1" applyProtection="1">
      <alignment/>
      <protection locked="0"/>
    </xf>
    <xf numFmtId="0" fontId="3" fillId="0" borderId="0" xfId="0" applyNumberFormat="1" applyFont="1" applyBorder="1" applyAlignment="1" applyProtection="1">
      <alignment/>
      <protection locked="0"/>
    </xf>
    <xf numFmtId="41" fontId="3" fillId="0" borderId="12" xfId="48" applyNumberFormat="1" applyFont="1" applyBorder="1" applyAlignment="1" applyProtection="1">
      <alignment/>
      <protection locked="0"/>
    </xf>
    <xf numFmtId="41" fontId="3" fillId="0" borderId="12" xfId="48" applyNumberFormat="1" applyFont="1" applyBorder="1" applyAlignment="1" applyProtection="1">
      <alignment horizontal="right"/>
      <protection locked="0"/>
    </xf>
    <xf numFmtId="41" fontId="3" fillId="0" borderId="13" xfId="0" applyNumberFormat="1" applyFont="1" applyFill="1" applyBorder="1" applyAlignment="1">
      <alignment/>
    </xf>
    <xf numFmtId="41" fontId="2" fillId="0" borderId="0" xfId="0" applyNumberFormat="1" applyFont="1" applyAlignment="1">
      <alignment horizontal="center"/>
    </xf>
    <xf numFmtId="41" fontId="4" fillId="0" borderId="14" xfId="0" applyNumberFormat="1" applyFont="1" applyBorder="1" applyAlignment="1" applyProtection="1">
      <alignment horizontal="center" vertical="center"/>
      <protection/>
    </xf>
    <xf numFmtId="41" fontId="4" fillId="0" borderId="15" xfId="0" applyNumberFormat="1" applyFont="1" applyBorder="1" applyAlignment="1" applyProtection="1">
      <alignment horizontal="center" vertical="center"/>
      <protection/>
    </xf>
    <xf numFmtId="41" fontId="6" fillId="0" borderId="0" xfId="0" applyNumberFormat="1" applyFont="1" applyFill="1" applyAlignment="1" applyProtection="1">
      <alignment horizontal="left"/>
      <protection/>
    </xf>
    <xf numFmtId="0" fontId="0" fillId="0" borderId="16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0"/>
  <sheetViews>
    <sheetView showGridLines="0" tabSelected="1" zoomScaleSheetLayoutView="100" zoomScalePageLayoutView="0" workbookViewId="0" topLeftCell="A1">
      <selection activeCell="B59" sqref="B59"/>
    </sheetView>
  </sheetViews>
  <sheetFormatPr defaultColWidth="10.375" defaultRowHeight="13.5"/>
  <cols>
    <col min="1" max="1" width="3.25390625" style="2" customWidth="1"/>
    <col min="2" max="2" width="10.625" style="2" customWidth="1"/>
    <col min="3" max="5" width="12.125" style="2" customWidth="1"/>
    <col min="6" max="8" width="12.625" style="2" customWidth="1"/>
    <col min="9" max="9" width="3.00390625" style="2" customWidth="1"/>
    <col min="10" max="10" width="10.625" style="2" customWidth="1"/>
    <col min="11" max="13" width="11.625" style="2" customWidth="1"/>
    <col min="14" max="14" width="12.00390625" style="2" customWidth="1"/>
    <col min="15" max="17" width="11.125" style="2" customWidth="1"/>
    <col min="18" max="30" width="11.25390625" style="2" customWidth="1"/>
    <col min="31" max="16384" width="10.375" style="2" customWidth="1"/>
  </cols>
  <sheetData>
    <row r="1" spans="1:19" ht="17.25">
      <c r="A1" s="69" t="s">
        <v>106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1"/>
      <c r="R1" s="1"/>
      <c r="S1" s="1"/>
    </row>
    <row r="2" spans="1:17" ht="12" customHeight="1" thickBot="1">
      <c r="A2" s="3" t="s">
        <v>99</v>
      </c>
      <c r="B2" s="3"/>
      <c r="C2" s="4"/>
      <c r="D2" s="4"/>
      <c r="E2" s="4"/>
      <c r="F2" s="4"/>
      <c r="G2" s="4"/>
      <c r="H2" s="4"/>
      <c r="I2" s="3"/>
      <c r="J2" s="4"/>
      <c r="K2" s="4"/>
      <c r="L2" s="4"/>
      <c r="M2" s="4"/>
      <c r="N2" s="4"/>
      <c r="O2" s="4"/>
      <c r="P2" s="4"/>
      <c r="Q2" s="5"/>
    </row>
    <row r="3" spans="1:17" s="12" customFormat="1" ht="12" customHeight="1" thickTop="1">
      <c r="A3" s="6" t="s">
        <v>0</v>
      </c>
      <c r="B3" s="7"/>
      <c r="C3" s="8" t="s">
        <v>1</v>
      </c>
      <c r="D3" s="9"/>
      <c r="E3" s="9"/>
      <c r="F3" s="70" t="s">
        <v>2</v>
      </c>
      <c r="G3" s="8" t="s">
        <v>3</v>
      </c>
      <c r="H3" s="10"/>
      <c r="I3" s="6" t="s">
        <v>0</v>
      </c>
      <c r="J3" s="7"/>
      <c r="K3" s="8" t="s">
        <v>1</v>
      </c>
      <c r="L3" s="9"/>
      <c r="M3" s="9"/>
      <c r="N3" s="70" t="s">
        <v>2</v>
      </c>
      <c r="O3" s="8" t="s">
        <v>3</v>
      </c>
      <c r="P3" s="10"/>
      <c r="Q3" s="11"/>
    </row>
    <row r="4" spans="1:30" s="12" customFormat="1" ht="12" customHeight="1">
      <c r="A4" s="10" t="s">
        <v>4</v>
      </c>
      <c r="B4" s="10"/>
      <c r="C4" s="13" t="s">
        <v>5</v>
      </c>
      <c r="D4" s="13" t="s">
        <v>6</v>
      </c>
      <c r="E4" s="13" t="s">
        <v>7</v>
      </c>
      <c r="F4" s="71"/>
      <c r="G4" s="13" t="s">
        <v>97</v>
      </c>
      <c r="H4" s="13" t="s">
        <v>98</v>
      </c>
      <c r="I4" s="10" t="s">
        <v>4</v>
      </c>
      <c r="J4" s="10"/>
      <c r="K4" s="13" t="s">
        <v>5</v>
      </c>
      <c r="L4" s="13" t="s">
        <v>6</v>
      </c>
      <c r="M4" s="13" t="s">
        <v>7</v>
      </c>
      <c r="N4" s="71"/>
      <c r="O4" s="13" t="s">
        <v>97</v>
      </c>
      <c r="P4" s="13" t="s">
        <v>98</v>
      </c>
      <c r="Q4" s="14"/>
      <c r="R4" s="15"/>
      <c r="S4" s="15"/>
      <c r="T4" s="15"/>
      <c r="U4" s="15"/>
      <c r="V4" s="15"/>
      <c r="W4" s="16"/>
      <c r="X4" s="16"/>
      <c r="Y4" s="15"/>
      <c r="Z4" s="15"/>
      <c r="AA4" s="15"/>
      <c r="AB4" s="15"/>
      <c r="AC4" s="15"/>
      <c r="AD4" s="16"/>
    </row>
    <row r="5" spans="1:16" s="46" customFormat="1" ht="12" customHeight="1">
      <c r="A5" s="50" t="s">
        <v>102</v>
      </c>
      <c r="B5" s="56"/>
      <c r="C5" s="22">
        <v>21118529</v>
      </c>
      <c r="D5" s="23">
        <v>8640949</v>
      </c>
      <c r="E5" s="23">
        <v>12477580</v>
      </c>
      <c r="F5" s="23">
        <v>21176407</v>
      </c>
      <c r="G5" s="23">
        <v>95743</v>
      </c>
      <c r="H5" s="23">
        <v>80508</v>
      </c>
      <c r="J5" s="47"/>
      <c r="K5" s="48"/>
      <c r="L5" s="49"/>
      <c r="M5" s="49"/>
      <c r="N5" s="49"/>
      <c r="O5" s="49"/>
      <c r="P5" s="49"/>
    </row>
    <row r="6" spans="1:17" s="46" customFormat="1" ht="12" customHeight="1">
      <c r="A6" s="55" t="s">
        <v>100</v>
      </c>
      <c r="B6" s="57"/>
      <c r="C6" s="18">
        <v>21065503</v>
      </c>
      <c r="D6" s="54">
        <v>8594310</v>
      </c>
      <c r="E6" s="54">
        <v>12471193</v>
      </c>
      <c r="F6" s="54">
        <v>21111934</v>
      </c>
      <c r="G6" s="54">
        <v>93019</v>
      </c>
      <c r="H6" s="54">
        <v>79740</v>
      </c>
      <c r="K6" s="68"/>
      <c r="O6" s="53"/>
      <c r="P6" s="53"/>
      <c r="Q6" s="49"/>
    </row>
    <row r="7" spans="1:17" s="46" customFormat="1" ht="12" customHeight="1">
      <c r="A7" s="27" t="s">
        <v>101</v>
      </c>
      <c r="B7" s="57"/>
      <c r="C7" s="18">
        <v>21163635</v>
      </c>
      <c r="D7" s="54">
        <v>8570839</v>
      </c>
      <c r="E7" s="54">
        <v>12592796</v>
      </c>
      <c r="F7" s="54">
        <v>21213309</v>
      </c>
      <c r="G7" s="54">
        <v>81022</v>
      </c>
      <c r="H7" s="54">
        <v>76464</v>
      </c>
      <c r="I7" s="72" t="s">
        <v>8</v>
      </c>
      <c r="J7" s="73"/>
      <c r="K7" s="51">
        <f>SUM(K8:K32)</f>
        <v>2143287</v>
      </c>
      <c r="L7" s="52">
        <f>SUM(L8:L32)</f>
        <v>694884</v>
      </c>
      <c r="M7" s="52">
        <f>SUM(M8:M32)</f>
        <v>1448403</v>
      </c>
      <c r="N7" s="52">
        <f>SUM(N8:N32)</f>
        <v>2185339</v>
      </c>
      <c r="O7" s="53">
        <v>0</v>
      </c>
      <c r="P7" s="53">
        <v>0</v>
      </c>
      <c r="Q7" s="49"/>
    </row>
    <row r="8" spans="1:17" s="46" customFormat="1" ht="12" customHeight="1">
      <c r="A8" s="27" t="s">
        <v>104</v>
      </c>
      <c r="B8" s="57"/>
      <c r="C8" s="18">
        <v>20289082</v>
      </c>
      <c r="D8" s="54">
        <v>7888109</v>
      </c>
      <c r="E8" s="54">
        <v>12400973</v>
      </c>
      <c r="F8" s="54">
        <v>20329351</v>
      </c>
      <c r="G8" s="54">
        <v>83708</v>
      </c>
      <c r="H8" s="54">
        <v>75922</v>
      </c>
      <c r="I8" s="17"/>
      <c r="J8" s="24" t="s">
        <v>9</v>
      </c>
      <c r="K8" s="18">
        <v>17999</v>
      </c>
      <c r="L8" s="58">
        <v>5841</v>
      </c>
      <c r="M8" s="58">
        <v>12158</v>
      </c>
      <c r="N8" s="58">
        <v>20810</v>
      </c>
      <c r="O8" s="59">
        <v>0</v>
      </c>
      <c r="P8" s="59">
        <v>0</v>
      </c>
      <c r="Q8" s="49"/>
    </row>
    <row r="9" spans="1:30" ht="12" customHeight="1">
      <c r="A9" s="17"/>
      <c r="B9" s="17"/>
      <c r="C9" s="22"/>
      <c r="D9" s="23"/>
      <c r="E9" s="23"/>
      <c r="F9" s="23"/>
      <c r="G9" s="23"/>
      <c r="H9" s="23"/>
      <c r="I9" s="17"/>
      <c r="J9" s="24" t="s">
        <v>10</v>
      </c>
      <c r="K9" s="18">
        <v>52905</v>
      </c>
      <c r="L9" s="58">
        <v>6529</v>
      </c>
      <c r="M9" s="58">
        <v>46376</v>
      </c>
      <c r="N9" s="58">
        <v>55818</v>
      </c>
      <c r="O9" s="59">
        <v>0</v>
      </c>
      <c r="P9" s="59">
        <v>0</v>
      </c>
      <c r="Q9" s="60"/>
      <c r="X9" s="25"/>
      <c r="Y9" s="26"/>
      <c r="Z9" s="26"/>
      <c r="AA9" s="26"/>
      <c r="AB9" s="26"/>
      <c r="AC9" s="26"/>
      <c r="AD9" s="26"/>
    </row>
    <row r="10" spans="1:30" ht="12" customHeight="1">
      <c r="A10" s="27" t="s">
        <v>105</v>
      </c>
      <c r="B10" s="61"/>
      <c r="C10" s="20">
        <f>SUM(C12,K7,K35,K52)</f>
        <v>20330729</v>
      </c>
      <c r="D10" s="21">
        <f>SUM(D12,L7,L35,L52)</f>
        <v>7794060</v>
      </c>
      <c r="E10" s="21">
        <f>SUM(E12,M7,M35,M52)</f>
        <v>12536669</v>
      </c>
      <c r="F10" s="21">
        <f>SUM(F12,N7,N35,N52)</f>
        <v>20360689</v>
      </c>
      <c r="G10" s="21">
        <v>90113</v>
      </c>
      <c r="H10" s="21">
        <v>78744</v>
      </c>
      <c r="I10" s="17"/>
      <c r="J10" s="24" t="s">
        <v>11</v>
      </c>
      <c r="K10" s="18">
        <v>335175</v>
      </c>
      <c r="L10" s="58">
        <v>136653</v>
      </c>
      <c r="M10" s="58">
        <v>198522</v>
      </c>
      <c r="N10" s="58">
        <v>329832</v>
      </c>
      <c r="O10" s="59">
        <v>0</v>
      </c>
      <c r="P10" s="59">
        <v>0</v>
      </c>
      <c r="Q10" s="60"/>
      <c r="X10" s="25"/>
      <c r="Y10" s="26"/>
      <c r="Z10" s="26"/>
      <c r="AA10" s="26"/>
      <c r="AB10" s="26"/>
      <c r="AC10" s="26"/>
      <c r="AD10" s="26"/>
    </row>
    <row r="11" spans="3:30" ht="12" customHeight="1">
      <c r="C11" s="22"/>
      <c r="D11" s="23"/>
      <c r="E11" s="23"/>
      <c r="F11" s="23"/>
      <c r="G11" s="23"/>
      <c r="H11" s="23"/>
      <c r="J11" s="24" t="s">
        <v>13</v>
      </c>
      <c r="K11" s="18">
        <v>2753</v>
      </c>
      <c r="L11" s="58">
        <v>954</v>
      </c>
      <c r="M11" s="58">
        <v>1799</v>
      </c>
      <c r="N11" s="58">
        <v>3333</v>
      </c>
      <c r="O11" s="59">
        <v>0</v>
      </c>
      <c r="P11" s="59">
        <v>0</v>
      </c>
      <c r="Q11" s="60"/>
      <c r="X11" s="25"/>
      <c r="Y11" s="26"/>
      <c r="Z11" s="26"/>
      <c r="AA11" s="26"/>
      <c r="AB11" s="26"/>
      <c r="AC11" s="26"/>
      <c r="AD11" s="26"/>
    </row>
    <row r="12" spans="1:30" ht="12" customHeight="1">
      <c r="A12" s="28" t="s">
        <v>12</v>
      </c>
      <c r="B12" s="29"/>
      <c r="C12" s="20">
        <f>SUM(C13:C56)</f>
        <v>16037350</v>
      </c>
      <c r="D12" s="21">
        <f>SUM(D13:D56)</f>
        <v>6470144</v>
      </c>
      <c r="E12" s="21">
        <f>SUM(E13:E56)</f>
        <v>9567206</v>
      </c>
      <c r="F12" s="21">
        <f>SUM(F13:F56)</f>
        <v>16068759</v>
      </c>
      <c r="G12" s="21">
        <v>90113</v>
      </c>
      <c r="H12" s="21">
        <v>78744</v>
      </c>
      <c r="I12" s="30"/>
      <c r="J12" s="24" t="s">
        <v>15</v>
      </c>
      <c r="K12" s="18">
        <v>27044</v>
      </c>
      <c r="L12" s="58">
        <v>2181</v>
      </c>
      <c r="M12" s="58">
        <v>24863</v>
      </c>
      <c r="N12" s="58">
        <v>28215</v>
      </c>
      <c r="O12" s="62">
        <v>0</v>
      </c>
      <c r="P12" s="62">
        <v>0</v>
      </c>
      <c r="Q12" s="60"/>
      <c r="X12" s="25"/>
      <c r="Y12" s="26"/>
      <c r="Z12" s="26"/>
      <c r="AA12" s="26"/>
      <c r="AB12" s="26"/>
      <c r="AC12" s="26"/>
      <c r="AD12" s="26"/>
    </row>
    <row r="13" spans="2:30" s="5" customFormat="1" ht="12" customHeight="1">
      <c r="B13" s="24" t="s">
        <v>14</v>
      </c>
      <c r="C13" s="18">
        <v>1139421</v>
      </c>
      <c r="D13" s="58">
        <v>556030</v>
      </c>
      <c r="E13" s="58">
        <v>583391</v>
      </c>
      <c r="F13" s="58">
        <v>1143585</v>
      </c>
      <c r="G13" s="62">
        <v>0</v>
      </c>
      <c r="H13" s="62">
        <v>0</v>
      </c>
      <c r="J13" s="24" t="s">
        <v>17</v>
      </c>
      <c r="K13" s="18">
        <v>51290</v>
      </c>
      <c r="L13" s="58">
        <v>19107</v>
      </c>
      <c r="M13" s="58">
        <v>32183</v>
      </c>
      <c r="N13" s="58">
        <v>51116</v>
      </c>
      <c r="O13" s="62">
        <v>0</v>
      </c>
      <c r="P13" s="62">
        <v>0</v>
      </c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</row>
    <row r="14" spans="2:30" s="5" customFormat="1" ht="12" customHeight="1">
      <c r="B14" s="24" t="s">
        <v>16</v>
      </c>
      <c r="C14" s="18">
        <v>106499</v>
      </c>
      <c r="D14" s="58">
        <v>18445</v>
      </c>
      <c r="E14" s="58">
        <v>88054</v>
      </c>
      <c r="F14" s="58">
        <v>110571</v>
      </c>
      <c r="G14" s="62">
        <v>0</v>
      </c>
      <c r="H14" s="62">
        <v>0</v>
      </c>
      <c r="J14" s="24" t="s">
        <v>19</v>
      </c>
      <c r="K14" s="18">
        <v>4834</v>
      </c>
      <c r="L14" s="58">
        <v>1461</v>
      </c>
      <c r="M14" s="58">
        <v>3373</v>
      </c>
      <c r="N14" s="58">
        <v>5093</v>
      </c>
      <c r="O14" s="62">
        <v>0</v>
      </c>
      <c r="P14" s="62">
        <v>0</v>
      </c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</row>
    <row r="15" spans="2:30" s="5" customFormat="1" ht="12" customHeight="1">
      <c r="B15" s="24" t="s">
        <v>18</v>
      </c>
      <c r="C15" s="18">
        <v>57497</v>
      </c>
      <c r="D15" s="58">
        <v>14926</v>
      </c>
      <c r="E15" s="58">
        <v>42571</v>
      </c>
      <c r="F15" s="58">
        <v>56651</v>
      </c>
      <c r="G15" s="62">
        <v>0</v>
      </c>
      <c r="H15" s="62">
        <v>0</v>
      </c>
      <c r="J15" s="24" t="s">
        <v>21</v>
      </c>
      <c r="K15" s="18">
        <v>24170</v>
      </c>
      <c r="L15" s="58">
        <v>2644</v>
      </c>
      <c r="M15" s="58">
        <v>21526</v>
      </c>
      <c r="N15" s="58">
        <v>24658</v>
      </c>
      <c r="O15" s="62">
        <v>0</v>
      </c>
      <c r="P15" s="62">
        <v>0</v>
      </c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</row>
    <row r="16" spans="2:30" s="5" customFormat="1" ht="12" customHeight="1">
      <c r="B16" s="24" t="s">
        <v>20</v>
      </c>
      <c r="C16" s="18">
        <v>34134</v>
      </c>
      <c r="D16" s="58">
        <v>8601</v>
      </c>
      <c r="E16" s="58">
        <v>25533</v>
      </c>
      <c r="F16" s="58">
        <v>33101</v>
      </c>
      <c r="G16" s="62">
        <v>0</v>
      </c>
      <c r="H16" s="62">
        <v>0</v>
      </c>
      <c r="J16" s="24" t="s">
        <v>23</v>
      </c>
      <c r="K16" s="18">
        <v>148079</v>
      </c>
      <c r="L16" s="58">
        <v>39722</v>
      </c>
      <c r="M16" s="58">
        <v>108357</v>
      </c>
      <c r="N16" s="58">
        <v>146673</v>
      </c>
      <c r="O16" s="62">
        <v>0</v>
      </c>
      <c r="P16" s="62">
        <v>0</v>
      </c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</row>
    <row r="17" spans="2:30" s="5" customFormat="1" ht="12" customHeight="1">
      <c r="B17" s="24" t="s">
        <v>22</v>
      </c>
      <c r="C17" s="18">
        <v>92023</v>
      </c>
      <c r="D17" s="58">
        <v>23287</v>
      </c>
      <c r="E17" s="58">
        <v>68736</v>
      </c>
      <c r="F17" s="58">
        <v>91795</v>
      </c>
      <c r="G17" s="62">
        <v>0</v>
      </c>
      <c r="H17" s="62">
        <v>0</v>
      </c>
      <c r="J17" s="24" t="s">
        <v>25</v>
      </c>
      <c r="K17" s="18">
        <v>11735</v>
      </c>
      <c r="L17" s="58">
        <v>2950</v>
      </c>
      <c r="M17" s="58">
        <v>8785</v>
      </c>
      <c r="N17" s="58">
        <v>12703</v>
      </c>
      <c r="O17" s="62">
        <v>0</v>
      </c>
      <c r="P17" s="62">
        <v>0</v>
      </c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</row>
    <row r="18" spans="2:30" s="5" customFormat="1" ht="12" customHeight="1">
      <c r="B18" s="24" t="s">
        <v>24</v>
      </c>
      <c r="C18" s="18">
        <v>227901</v>
      </c>
      <c r="D18" s="58">
        <v>70664</v>
      </c>
      <c r="E18" s="58">
        <v>157237</v>
      </c>
      <c r="F18" s="58">
        <v>226569</v>
      </c>
      <c r="G18" s="62">
        <v>0</v>
      </c>
      <c r="H18" s="62">
        <v>0</v>
      </c>
      <c r="I18" s="63"/>
      <c r="J18" s="24" t="s">
        <v>27</v>
      </c>
      <c r="K18" s="18">
        <v>26735</v>
      </c>
      <c r="L18" s="58">
        <v>1867</v>
      </c>
      <c r="M18" s="58">
        <v>24868</v>
      </c>
      <c r="N18" s="58">
        <v>27226</v>
      </c>
      <c r="O18" s="62">
        <v>0</v>
      </c>
      <c r="P18" s="62">
        <v>0</v>
      </c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</row>
    <row r="19" spans="2:30" s="5" customFormat="1" ht="12" customHeight="1">
      <c r="B19" s="24" t="s">
        <v>26</v>
      </c>
      <c r="C19" s="18">
        <v>20446</v>
      </c>
      <c r="D19" s="58">
        <v>4661</v>
      </c>
      <c r="E19" s="58">
        <v>15785</v>
      </c>
      <c r="F19" s="58">
        <v>21032</v>
      </c>
      <c r="G19" s="62">
        <v>0</v>
      </c>
      <c r="H19" s="62">
        <v>0</v>
      </c>
      <c r="J19" s="24" t="s">
        <v>29</v>
      </c>
      <c r="K19" s="18">
        <v>31408</v>
      </c>
      <c r="L19" s="58">
        <v>8313</v>
      </c>
      <c r="M19" s="58">
        <v>23095</v>
      </c>
      <c r="N19" s="58">
        <v>34313</v>
      </c>
      <c r="O19" s="62">
        <v>0</v>
      </c>
      <c r="P19" s="62">
        <v>0</v>
      </c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</row>
    <row r="20" spans="2:30" s="5" customFormat="1" ht="12" customHeight="1">
      <c r="B20" s="24" t="s">
        <v>28</v>
      </c>
      <c r="C20" s="18">
        <v>164705</v>
      </c>
      <c r="D20" s="58">
        <v>78933</v>
      </c>
      <c r="E20" s="58">
        <v>85772</v>
      </c>
      <c r="F20" s="58">
        <v>175326</v>
      </c>
      <c r="G20" s="62">
        <v>0</v>
      </c>
      <c r="H20" s="62">
        <v>0</v>
      </c>
      <c r="J20" s="24" t="s">
        <v>31</v>
      </c>
      <c r="K20" s="18">
        <v>6691</v>
      </c>
      <c r="L20" s="58">
        <v>1156</v>
      </c>
      <c r="M20" s="58">
        <v>5535</v>
      </c>
      <c r="N20" s="58">
        <v>8504</v>
      </c>
      <c r="O20" s="62">
        <v>0</v>
      </c>
      <c r="P20" s="62">
        <v>0</v>
      </c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</row>
    <row r="21" spans="2:30" s="5" customFormat="1" ht="12" customHeight="1">
      <c r="B21" s="24" t="s">
        <v>30</v>
      </c>
      <c r="C21" s="18">
        <v>5256</v>
      </c>
      <c r="D21" s="58">
        <v>991</v>
      </c>
      <c r="E21" s="58">
        <v>4265</v>
      </c>
      <c r="F21" s="58">
        <v>5569</v>
      </c>
      <c r="G21" s="62">
        <v>0</v>
      </c>
      <c r="H21" s="62">
        <v>0</v>
      </c>
      <c r="J21" s="24" t="s">
        <v>33</v>
      </c>
      <c r="K21" s="18">
        <v>295528</v>
      </c>
      <c r="L21" s="58">
        <v>178131</v>
      </c>
      <c r="M21" s="58">
        <v>117397</v>
      </c>
      <c r="N21" s="58">
        <v>299479</v>
      </c>
      <c r="O21" s="62">
        <v>0</v>
      </c>
      <c r="P21" s="62">
        <v>0</v>
      </c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</row>
    <row r="22" spans="2:30" s="5" customFormat="1" ht="12" customHeight="1">
      <c r="B22" s="24" t="s">
        <v>32</v>
      </c>
      <c r="C22" s="18">
        <v>14133</v>
      </c>
      <c r="D22" s="58">
        <v>4916</v>
      </c>
      <c r="E22" s="58">
        <v>9217</v>
      </c>
      <c r="F22" s="58">
        <v>14754</v>
      </c>
      <c r="G22" s="62">
        <v>0</v>
      </c>
      <c r="H22" s="62">
        <v>0</v>
      </c>
      <c r="J22" s="24" t="s">
        <v>35</v>
      </c>
      <c r="K22" s="18">
        <v>24943</v>
      </c>
      <c r="L22" s="58">
        <v>8040</v>
      </c>
      <c r="M22" s="58">
        <v>16903</v>
      </c>
      <c r="N22" s="58">
        <v>25949</v>
      </c>
      <c r="O22" s="62">
        <v>0</v>
      </c>
      <c r="P22" s="62">
        <v>0</v>
      </c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</row>
    <row r="23" spans="2:30" s="5" customFormat="1" ht="12" customHeight="1">
      <c r="B23" s="24" t="s">
        <v>34</v>
      </c>
      <c r="C23" s="18">
        <v>112616</v>
      </c>
      <c r="D23" s="58">
        <v>26726</v>
      </c>
      <c r="E23" s="58">
        <v>85890</v>
      </c>
      <c r="F23" s="58">
        <v>112815</v>
      </c>
      <c r="G23" s="62">
        <v>0</v>
      </c>
      <c r="H23" s="62">
        <v>0</v>
      </c>
      <c r="J23" s="24" t="s">
        <v>37</v>
      </c>
      <c r="K23" s="18">
        <v>11741</v>
      </c>
      <c r="L23" s="58">
        <v>2436</v>
      </c>
      <c r="M23" s="58">
        <v>9305</v>
      </c>
      <c r="N23" s="58">
        <v>15879</v>
      </c>
      <c r="O23" s="62">
        <v>0</v>
      </c>
      <c r="P23" s="62">
        <v>0</v>
      </c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</row>
    <row r="24" spans="2:30" s="5" customFormat="1" ht="12" customHeight="1">
      <c r="B24" s="24" t="s">
        <v>36</v>
      </c>
      <c r="C24" s="18">
        <v>280975</v>
      </c>
      <c r="D24" s="58">
        <v>85646</v>
      </c>
      <c r="E24" s="58">
        <v>195329</v>
      </c>
      <c r="F24" s="58">
        <v>287221</v>
      </c>
      <c r="G24" s="62">
        <v>0</v>
      </c>
      <c r="H24" s="62">
        <v>0</v>
      </c>
      <c r="J24" s="24" t="s">
        <v>39</v>
      </c>
      <c r="K24" s="18">
        <v>50120</v>
      </c>
      <c r="L24" s="58">
        <v>12354</v>
      </c>
      <c r="M24" s="58">
        <v>37766</v>
      </c>
      <c r="N24" s="58">
        <v>51704</v>
      </c>
      <c r="O24" s="62">
        <v>0</v>
      </c>
      <c r="P24" s="62">
        <v>0</v>
      </c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</row>
    <row r="25" spans="2:30" s="5" customFormat="1" ht="12" customHeight="1">
      <c r="B25" s="24" t="s">
        <v>38</v>
      </c>
      <c r="C25" s="18">
        <v>154870</v>
      </c>
      <c r="D25" s="58">
        <v>25538</v>
      </c>
      <c r="E25" s="58">
        <v>129332</v>
      </c>
      <c r="F25" s="58">
        <v>156745</v>
      </c>
      <c r="G25" s="62">
        <v>0</v>
      </c>
      <c r="H25" s="62">
        <v>0</v>
      </c>
      <c r="J25" s="24" t="s">
        <v>41</v>
      </c>
      <c r="K25" s="18">
        <v>43876</v>
      </c>
      <c r="L25" s="58">
        <v>9990</v>
      </c>
      <c r="M25" s="58">
        <v>33886</v>
      </c>
      <c r="N25" s="58">
        <v>43482</v>
      </c>
      <c r="O25" s="62">
        <v>0</v>
      </c>
      <c r="P25" s="62">
        <v>0</v>
      </c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</row>
    <row r="26" spans="2:30" s="5" customFormat="1" ht="12" customHeight="1">
      <c r="B26" s="24" t="s">
        <v>40</v>
      </c>
      <c r="C26" s="18">
        <v>199160</v>
      </c>
      <c r="D26" s="58">
        <v>46411</v>
      </c>
      <c r="E26" s="58">
        <v>152749</v>
      </c>
      <c r="F26" s="58">
        <v>199714</v>
      </c>
      <c r="G26" s="62">
        <v>0</v>
      </c>
      <c r="H26" s="62">
        <v>0</v>
      </c>
      <c r="J26" s="24" t="s">
        <v>43</v>
      </c>
      <c r="K26" s="18">
        <v>145685</v>
      </c>
      <c r="L26" s="58">
        <v>21217</v>
      </c>
      <c r="M26" s="58">
        <v>124468</v>
      </c>
      <c r="N26" s="58">
        <v>145828</v>
      </c>
      <c r="O26" s="62">
        <v>0</v>
      </c>
      <c r="P26" s="62">
        <v>0</v>
      </c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</row>
    <row r="27" spans="2:30" s="5" customFormat="1" ht="12" customHeight="1">
      <c r="B27" s="24" t="s">
        <v>42</v>
      </c>
      <c r="C27" s="18">
        <v>288695</v>
      </c>
      <c r="D27" s="58">
        <v>73408</v>
      </c>
      <c r="E27" s="58">
        <v>215287</v>
      </c>
      <c r="F27" s="58">
        <v>290831</v>
      </c>
      <c r="G27" s="62">
        <v>0</v>
      </c>
      <c r="H27" s="62">
        <v>0</v>
      </c>
      <c r="J27" s="24" t="s">
        <v>45</v>
      </c>
      <c r="K27" s="18">
        <v>6688</v>
      </c>
      <c r="L27" s="58">
        <v>1598</v>
      </c>
      <c r="M27" s="58">
        <v>5090</v>
      </c>
      <c r="N27" s="58">
        <v>7105</v>
      </c>
      <c r="O27" s="62">
        <v>0</v>
      </c>
      <c r="P27" s="62">
        <v>0</v>
      </c>
      <c r="Q27" s="64"/>
      <c r="R27" s="32"/>
      <c r="S27" s="32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</row>
    <row r="28" spans="2:30" s="5" customFormat="1" ht="12" customHeight="1">
      <c r="B28" s="24" t="s">
        <v>44</v>
      </c>
      <c r="C28" s="18">
        <v>153189</v>
      </c>
      <c r="D28" s="58">
        <v>38544</v>
      </c>
      <c r="E28" s="58">
        <v>114645</v>
      </c>
      <c r="F28" s="58">
        <v>153697</v>
      </c>
      <c r="G28" s="62">
        <v>0</v>
      </c>
      <c r="H28" s="62">
        <v>0</v>
      </c>
      <c r="J28" s="24" t="s">
        <v>47</v>
      </c>
      <c r="K28" s="18">
        <v>220065</v>
      </c>
      <c r="L28" s="58">
        <v>55869</v>
      </c>
      <c r="M28" s="58">
        <v>164196</v>
      </c>
      <c r="N28" s="58">
        <v>220627</v>
      </c>
      <c r="O28" s="62">
        <v>0</v>
      </c>
      <c r="P28" s="62">
        <v>0</v>
      </c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</row>
    <row r="29" spans="2:30" s="5" customFormat="1" ht="12" customHeight="1">
      <c r="B29" s="24" t="s">
        <v>46</v>
      </c>
      <c r="C29" s="18">
        <v>532589</v>
      </c>
      <c r="D29" s="58">
        <v>160370</v>
      </c>
      <c r="E29" s="58">
        <v>372219</v>
      </c>
      <c r="F29" s="58">
        <v>517110</v>
      </c>
      <c r="G29" s="62">
        <v>0</v>
      </c>
      <c r="H29" s="62">
        <v>0</v>
      </c>
      <c r="J29" s="24" t="s">
        <v>49</v>
      </c>
      <c r="K29" s="18">
        <v>116632</v>
      </c>
      <c r="L29" s="58">
        <v>31694</v>
      </c>
      <c r="M29" s="58">
        <v>84938</v>
      </c>
      <c r="N29" s="58">
        <v>116400</v>
      </c>
      <c r="O29" s="62">
        <v>0</v>
      </c>
      <c r="P29" s="62">
        <v>0</v>
      </c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</row>
    <row r="30" spans="2:30" s="5" customFormat="1" ht="12" customHeight="1">
      <c r="B30" s="24" t="s">
        <v>48</v>
      </c>
      <c r="C30" s="18">
        <v>568143</v>
      </c>
      <c r="D30" s="58">
        <v>158654</v>
      </c>
      <c r="E30" s="58">
        <v>409489</v>
      </c>
      <c r="F30" s="58">
        <v>554115</v>
      </c>
      <c r="G30" s="62">
        <v>0</v>
      </c>
      <c r="H30" s="62">
        <v>0</v>
      </c>
      <c r="J30" s="24" t="s">
        <v>51</v>
      </c>
      <c r="K30" s="18">
        <v>173965</v>
      </c>
      <c r="L30" s="58">
        <v>56049</v>
      </c>
      <c r="M30" s="58">
        <v>117916</v>
      </c>
      <c r="N30" s="58">
        <v>171301</v>
      </c>
      <c r="O30" s="62">
        <v>0</v>
      </c>
      <c r="P30" s="62">
        <v>0</v>
      </c>
      <c r="Q30" s="65"/>
      <c r="R30" s="32"/>
      <c r="S30" s="32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</row>
    <row r="31" spans="2:30" s="5" customFormat="1" ht="12" customHeight="1">
      <c r="B31" s="24" t="s">
        <v>50</v>
      </c>
      <c r="C31" s="18">
        <v>1921558</v>
      </c>
      <c r="D31" s="58">
        <v>924627</v>
      </c>
      <c r="E31" s="58">
        <v>996931</v>
      </c>
      <c r="F31" s="58">
        <v>1911753</v>
      </c>
      <c r="G31" s="62">
        <v>0</v>
      </c>
      <c r="H31" s="62">
        <v>0</v>
      </c>
      <c r="J31" s="24" t="s">
        <v>53</v>
      </c>
      <c r="K31" s="18">
        <v>173845</v>
      </c>
      <c r="L31" s="58">
        <v>46546</v>
      </c>
      <c r="M31" s="58">
        <v>127299</v>
      </c>
      <c r="N31" s="58">
        <v>172389</v>
      </c>
      <c r="O31" s="62">
        <v>0</v>
      </c>
      <c r="P31" s="62">
        <v>0</v>
      </c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</row>
    <row r="32" spans="2:30" s="5" customFormat="1" ht="12" customHeight="1">
      <c r="B32" s="24" t="s">
        <v>52</v>
      </c>
      <c r="C32" s="18">
        <v>86799</v>
      </c>
      <c r="D32" s="58">
        <v>28949</v>
      </c>
      <c r="E32" s="58">
        <v>57850</v>
      </c>
      <c r="F32" s="58">
        <v>92987</v>
      </c>
      <c r="G32" s="62">
        <v>0</v>
      </c>
      <c r="H32" s="62">
        <v>0</v>
      </c>
      <c r="J32" s="24" t="s">
        <v>55</v>
      </c>
      <c r="K32" s="18">
        <v>139381</v>
      </c>
      <c r="L32" s="58">
        <v>41582</v>
      </c>
      <c r="M32" s="58">
        <v>97799</v>
      </c>
      <c r="N32" s="58">
        <v>166902</v>
      </c>
      <c r="O32" s="62">
        <v>0</v>
      </c>
      <c r="P32" s="62">
        <v>0</v>
      </c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</row>
    <row r="33" spans="2:30" s="5" customFormat="1" ht="12" customHeight="1">
      <c r="B33" s="24" t="s">
        <v>54</v>
      </c>
      <c r="C33" s="18">
        <v>151649</v>
      </c>
      <c r="D33" s="58">
        <v>57785</v>
      </c>
      <c r="E33" s="58">
        <v>93864</v>
      </c>
      <c r="F33" s="58">
        <v>167853</v>
      </c>
      <c r="G33" s="58">
        <v>90113</v>
      </c>
      <c r="H33" s="58">
        <v>78744</v>
      </c>
      <c r="J33" s="33"/>
      <c r="K33" s="34"/>
      <c r="L33" s="35"/>
      <c r="O33" s="62"/>
      <c r="P33" s="62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</row>
    <row r="34" spans="2:30" s="5" customFormat="1" ht="12" customHeight="1">
      <c r="B34" s="24" t="s">
        <v>56</v>
      </c>
      <c r="C34" s="18">
        <v>5996691</v>
      </c>
      <c r="D34" s="58">
        <v>2869963</v>
      </c>
      <c r="E34" s="58">
        <v>3126728</v>
      </c>
      <c r="F34" s="58">
        <v>6025375</v>
      </c>
      <c r="G34" s="62">
        <v>0</v>
      </c>
      <c r="H34" s="62">
        <v>0</v>
      </c>
      <c r="J34" s="33"/>
      <c r="K34" s="34"/>
      <c r="Q34" s="31"/>
      <c r="R34" s="31"/>
      <c r="S34" s="31"/>
      <c r="T34" s="31"/>
      <c r="U34" s="31"/>
      <c r="V34" s="31"/>
      <c r="W34" s="31"/>
      <c r="X34" s="63"/>
      <c r="Y34" s="63"/>
      <c r="Z34" s="63"/>
      <c r="AA34" s="63"/>
      <c r="AB34" s="31"/>
      <c r="AC34" s="63"/>
      <c r="AD34" s="31"/>
    </row>
    <row r="35" spans="2:30" s="5" customFormat="1" ht="12" customHeight="1">
      <c r="B35" s="24" t="s">
        <v>57</v>
      </c>
      <c r="C35" s="18">
        <v>233096</v>
      </c>
      <c r="D35" s="58">
        <v>69790</v>
      </c>
      <c r="E35" s="58">
        <v>163306</v>
      </c>
      <c r="F35" s="58">
        <v>228918</v>
      </c>
      <c r="G35" s="62">
        <v>0</v>
      </c>
      <c r="H35" s="62">
        <v>0</v>
      </c>
      <c r="I35" s="37" t="s">
        <v>59</v>
      </c>
      <c r="J35" s="38"/>
      <c r="K35" s="20">
        <f>SUM(K36:K49)</f>
        <v>2126174</v>
      </c>
      <c r="L35" s="21">
        <f>SUM(L36:L49)</f>
        <v>621389</v>
      </c>
      <c r="M35" s="21">
        <f>SUM(M36:M49)</f>
        <v>1504785</v>
      </c>
      <c r="N35" s="21">
        <f>SUM(N36:N49)</f>
        <v>2082849</v>
      </c>
      <c r="O35" s="5">
        <v>0</v>
      </c>
      <c r="P35" s="5">
        <v>0</v>
      </c>
      <c r="Q35" s="36"/>
      <c r="R35" s="31"/>
      <c r="S35" s="31"/>
      <c r="T35" s="31"/>
      <c r="U35" s="31"/>
      <c r="V35" s="31"/>
      <c r="W35" s="31"/>
      <c r="X35" s="63"/>
      <c r="Y35" s="63"/>
      <c r="Z35" s="63"/>
      <c r="AA35" s="63"/>
      <c r="AB35" s="31"/>
      <c r="AC35" s="63"/>
      <c r="AD35" s="31"/>
    </row>
    <row r="36" spans="2:30" s="5" customFormat="1" ht="12" customHeight="1">
      <c r="B36" s="24" t="s">
        <v>58</v>
      </c>
      <c r="C36" s="18">
        <v>548865</v>
      </c>
      <c r="D36" s="58">
        <v>172692</v>
      </c>
      <c r="E36" s="58">
        <v>376173</v>
      </c>
      <c r="F36" s="58">
        <v>549831</v>
      </c>
      <c r="G36" s="62">
        <v>0</v>
      </c>
      <c r="H36" s="62">
        <v>0</v>
      </c>
      <c r="J36" s="24" t="s">
        <v>61</v>
      </c>
      <c r="K36" s="18">
        <v>16429</v>
      </c>
      <c r="L36" s="58">
        <v>3497</v>
      </c>
      <c r="M36" s="58">
        <v>12932</v>
      </c>
      <c r="N36" s="58">
        <v>17310</v>
      </c>
      <c r="O36" s="21">
        <v>0</v>
      </c>
      <c r="P36" s="21">
        <v>0</v>
      </c>
      <c r="Q36" s="31"/>
      <c r="R36" s="31"/>
      <c r="S36" s="31"/>
      <c r="T36" s="31"/>
      <c r="U36" s="31"/>
      <c r="V36" s="31"/>
      <c r="W36" s="31"/>
      <c r="X36" s="63"/>
      <c r="Y36" s="63"/>
      <c r="Z36" s="63"/>
      <c r="AA36" s="63"/>
      <c r="AB36" s="31"/>
      <c r="AC36" s="63"/>
      <c r="AD36" s="31"/>
    </row>
    <row r="37" spans="2:30" s="5" customFormat="1" ht="12" customHeight="1">
      <c r="B37" s="24" t="s">
        <v>60</v>
      </c>
      <c r="C37" s="18">
        <v>645382</v>
      </c>
      <c r="D37" s="58">
        <v>209878</v>
      </c>
      <c r="E37" s="58">
        <v>435504</v>
      </c>
      <c r="F37" s="58">
        <v>643386</v>
      </c>
      <c r="G37" s="58">
        <v>0</v>
      </c>
      <c r="H37" s="58">
        <v>0</v>
      </c>
      <c r="J37" s="24" t="s">
        <v>63</v>
      </c>
      <c r="K37" s="18">
        <v>4628</v>
      </c>
      <c r="L37" s="58">
        <v>298</v>
      </c>
      <c r="M37" s="58">
        <v>4330</v>
      </c>
      <c r="N37" s="58">
        <v>5205</v>
      </c>
      <c r="O37" s="62">
        <v>0</v>
      </c>
      <c r="P37" s="62">
        <v>0</v>
      </c>
      <c r="Q37" s="31"/>
      <c r="R37" s="31"/>
      <c r="S37" s="31"/>
      <c r="T37" s="31"/>
      <c r="U37" s="31"/>
      <c r="V37" s="31"/>
      <c r="W37" s="31"/>
      <c r="X37" s="63"/>
      <c r="Y37" s="63"/>
      <c r="Z37" s="63"/>
      <c r="AA37" s="63"/>
      <c r="AB37" s="31"/>
      <c r="AC37" s="63"/>
      <c r="AD37" s="31"/>
    </row>
    <row r="38" spans="2:30" s="5" customFormat="1" ht="12" customHeight="1">
      <c r="B38" s="24" t="s">
        <v>62</v>
      </c>
      <c r="C38" s="18">
        <v>608952</v>
      </c>
      <c r="D38" s="58">
        <v>206999</v>
      </c>
      <c r="E38" s="58">
        <v>401953</v>
      </c>
      <c r="F38" s="58">
        <v>601772</v>
      </c>
      <c r="G38" s="62">
        <v>0</v>
      </c>
      <c r="H38" s="62">
        <v>0</v>
      </c>
      <c r="J38" s="24" t="s">
        <v>65</v>
      </c>
      <c r="K38" s="18">
        <v>149976</v>
      </c>
      <c r="L38" s="58">
        <v>48483</v>
      </c>
      <c r="M38" s="58">
        <v>101493</v>
      </c>
      <c r="N38" s="58">
        <v>146884</v>
      </c>
      <c r="O38" s="62">
        <v>0</v>
      </c>
      <c r="P38" s="62">
        <v>0</v>
      </c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</row>
    <row r="39" spans="2:30" s="5" customFormat="1" ht="12" customHeight="1">
      <c r="B39" s="24" t="s">
        <v>64</v>
      </c>
      <c r="C39" s="18">
        <v>359120</v>
      </c>
      <c r="D39" s="58">
        <v>100113</v>
      </c>
      <c r="E39" s="58">
        <v>259007</v>
      </c>
      <c r="F39" s="58">
        <v>353065</v>
      </c>
      <c r="G39" s="62">
        <v>0</v>
      </c>
      <c r="H39" s="62">
        <v>0</v>
      </c>
      <c r="J39" s="24" t="s">
        <v>67</v>
      </c>
      <c r="K39" s="18">
        <v>31536</v>
      </c>
      <c r="L39" s="58">
        <v>9051</v>
      </c>
      <c r="M39" s="58">
        <v>22485</v>
      </c>
      <c r="N39" s="58">
        <v>31714</v>
      </c>
      <c r="O39" s="62">
        <v>0</v>
      </c>
      <c r="P39" s="62">
        <v>0</v>
      </c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</row>
    <row r="40" spans="2:30" s="5" customFormat="1" ht="12" customHeight="1">
      <c r="B40" s="24" t="s">
        <v>66</v>
      </c>
      <c r="C40" s="18">
        <v>146351</v>
      </c>
      <c r="D40" s="58">
        <v>38708</v>
      </c>
      <c r="E40" s="58">
        <v>107643</v>
      </c>
      <c r="F40" s="58">
        <v>147809</v>
      </c>
      <c r="G40" s="62">
        <v>0</v>
      </c>
      <c r="H40" s="62">
        <v>0</v>
      </c>
      <c r="J40" s="24" t="s">
        <v>69</v>
      </c>
      <c r="K40" s="18">
        <v>69517</v>
      </c>
      <c r="L40" s="58">
        <v>25379</v>
      </c>
      <c r="M40" s="58">
        <v>44138</v>
      </c>
      <c r="N40" s="58">
        <v>70827</v>
      </c>
      <c r="O40" s="62">
        <v>0</v>
      </c>
      <c r="P40" s="62">
        <v>0</v>
      </c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</row>
    <row r="41" spans="2:30" s="5" customFormat="1" ht="12" customHeight="1">
      <c r="B41" s="24" t="s">
        <v>68</v>
      </c>
      <c r="C41" s="18">
        <v>24052</v>
      </c>
      <c r="D41" s="58">
        <v>7002</v>
      </c>
      <c r="E41" s="58">
        <v>17050</v>
      </c>
      <c r="F41" s="58">
        <v>25063</v>
      </c>
      <c r="G41" s="62">
        <v>0</v>
      </c>
      <c r="H41" s="62">
        <v>0</v>
      </c>
      <c r="J41" s="24" t="s">
        <v>71</v>
      </c>
      <c r="K41" s="18">
        <v>27207</v>
      </c>
      <c r="L41" s="58">
        <v>5928</v>
      </c>
      <c r="M41" s="58">
        <v>21279</v>
      </c>
      <c r="N41" s="58">
        <v>29551</v>
      </c>
      <c r="O41" s="62">
        <v>0</v>
      </c>
      <c r="P41" s="62">
        <v>0</v>
      </c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</row>
    <row r="42" spans="2:30" s="5" customFormat="1" ht="12" customHeight="1">
      <c r="B42" s="24" t="s">
        <v>70</v>
      </c>
      <c r="C42" s="18">
        <v>22478</v>
      </c>
      <c r="D42" s="58">
        <v>7764</v>
      </c>
      <c r="E42" s="58">
        <v>14714</v>
      </c>
      <c r="F42" s="58">
        <v>23463</v>
      </c>
      <c r="G42" s="62">
        <v>0</v>
      </c>
      <c r="H42" s="62">
        <v>0</v>
      </c>
      <c r="J42" s="24" t="s">
        <v>73</v>
      </c>
      <c r="K42" s="18">
        <v>321856</v>
      </c>
      <c r="L42" s="58">
        <v>74381</v>
      </c>
      <c r="M42" s="58">
        <v>247475</v>
      </c>
      <c r="N42" s="58">
        <v>313501</v>
      </c>
      <c r="O42" s="62">
        <v>0</v>
      </c>
      <c r="P42" s="62">
        <v>0</v>
      </c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</row>
    <row r="43" spans="2:30" s="5" customFormat="1" ht="12" customHeight="1">
      <c r="B43" s="24" t="s">
        <v>72</v>
      </c>
      <c r="C43" s="18">
        <v>110497</v>
      </c>
      <c r="D43" s="58">
        <v>25571</v>
      </c>
      <c r="E43" s="58">
        <v>84926</v>
      </c>
      <c r="F43" s="58">
        <v>109569</v>
      </c>
      <c r="G43" s="62">
        <v>0</v>
      </c>
      <c r="H43" s="62">
        <v>0</v>
      </c>
      <c r="J43" s="24" t="s">
        <v>75</v>
      </c>
      <c r="K43" s="18">
        <v>60049</v>
      </c>
      <c r="L43" s="58">
        <v>11190</v>
      </c>
      <c r="M43" s="58">
        <v>48859</v>
      </c>
      <c r="N43" s="58">
        <v>60051</v>
      </c>
      <c r="O43" s="62">
        <v>0</v>
      </c>
      <c r="P43" s="62">
        <v>0</v>
      </c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</row>
    <row r="44" spans="2:30" s="5" customFormat="1" ht="12" customHeight="1">
      <c r="B44" s="24" t="s">
        <v>74</v>
      </c>
      <c r="C44" s="18">
        <v>119485</v>
      </c>
      <c r="D44" s="58">
        <v>32344</v>
      </c>
      <c r="E44" s="58">
        <v>87141</v>
      </c>
      <c r="F44" s="58">
        <v>119741</v>
      </c>
      <c r="G44" s="62">
        <v>0</v>
      </c>
      <c r="H44" s="62">
        <v>0</v>
      </c>
      <c r="J44" s="24" t="s">
        <v>77</v>
      </c>
      <c r="K44" s="18">
        <v>126746</v>
      </c>
      <c r="L44" s="58">
        <v>25563</v>
      </c>
      <c r="M44" s="58">
        <v>101183</v>
      </c>
      <c r="N44" s="58">
        <v>127619</v>
      </c>
      <c r="O44" s="62">
        <v>0</v>
      </c>
      <c r="P44" s="62">
        <v>0</v>
      </c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</row>
    <row r="45" spans="2:30" s="5" customFormat="1" ht="12" customHeight="1">
      <c r="B45" s="24" t="s">
        <v>76</v>
      </c>
      <c r="C45" s="18">
        <v>255533</v>
      </c>
      <c r="D45" s="58">
        <v>88727</v>
      </c>
      <c r="E45" s="58">
        <v>166806</v>
      </c>
      <c r="F45" s="58">
        <v>255191</v>
      </c>
      <c r="G45" s="62">
        <v>0</v>
      </c>
      <c r="H45" s="62">
        <v>0</v>
      </c>
      <c r="J45" s="24" t="s">
        <v>79</v>
      </c>
      <c r="K45" s="18">
        <v>16133</v>
      </c>
      <c r="L45" s="58">
        <v>1446</v>
      </c>
      <c r="M45" s="58">
        <v>14687</v>
      </c>
      <c r="N45" s="58">
        <v>17138</v>
      </c>
      <c r="O45" s="62">
        <v>0</v>
      </c>
      <c r="P45" s="62">
        <v>0</v>
      </c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</row>
    <row r="46" spans="2:30" s="5" customFormat="1" ht="12" customHeight="1">
      <c r="B46" s="24" t="s">
        <v>78</v>
      </c>
      <c r="C46" s="18">
        <v>285757</v>
      </c>
      <c r="D46" s="58">
        <v>83790</v>
      </c>
      <c r="E46" s="58">
        <v>201967</v>
      </c>
      <c r="F46" s="58">
        <v>289704</v>
      </c>
      <c r="G46" s="62">
        <v>0</v>
      </c>
      <c r="H46" s="62">
        <v>0</v>
      </c>
      <c r="J46" s="24" t="s">
        <v>81</v>
      </c>
      <c r="K46" s="18">
        <v>360012</v>
      </c>
      <c r="L46" s="58">
        <v>83360</v>
      </c>
      <c r="M46" s="58">
        <v>276652</v>
      </c>
      <c r="N46" s="58">
        <v>354242</v>
      </c>
      <c r="O46" s="62">
        <v>0</v>
      </c>
      <c r="P46" s="62">
        <v>0</v>
      </c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</row>
    <row r="47" spans="2:30" s="5" customFormat="1" ht="12" customHeight="1">
      <c r="B47" s="24" t="s">
        <v>80</v>
      </c>
      <c r="C47" s="18">
        <v>21474</v>
      </c>
      <c r="D47" s="58">
        <v>8624</v>
      </c>
      <c r="E47" s="58">
        <v>12850</v>
      </c>
      <c r="F47" s="58">
        <v>19605</v>
      </c>
      <c r="G47" s="62">
        <v>0</v>
      </c>
      <c r="H47" s="62">
        <v>0</v>
      </c>
      <c r="J47" s="24" t="s">
        <v>96</v>
      </c>
      <c r="K47" s="18">
        <v>438274</v>
      </c>
      <c r="L47" s="58">
        <v>155860</v>
      </c>
      <c r="M47" s="58">
        <v>282414</v>
      </c>
      <c r="N47" s="58">
        <v>416253</v>
      </c>
      <c r="O47" s="62">
        <v>0</v>
      </c>
      <c r="P47" s="62">
        <v>0</v>
      </c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</row>
    <row r="48" spans="2:30" s="5" customFormat="1" ht="12" customHeight="1">
      <c r="B48" s="24" t="s">
        <v>82</v>
      </c>
      <c r="C48" s="18">
        <v>28970</v>
      </c>
      <c r="D48" s="58">
        <v>8369</v>
      </c>
      <c r="E48" s="58">
        <v>20601</v>
      </c>
      <c r="F48" s="58">
        <v>29515</v>
      </c>
      <c r="G48" s="62">
        <v>0</v>
      </c>
      <c r="H48" s="62">
        <v>0</v>
      </c>
      <c r="J48" s="24" t="s">
        <v>84</v>
      </c>
      <c r="K48" s="18">
        <v>402094</v>
      </c>
      <c r="L48" s="58">
        <v>139335</v>
      </c>
      <c r="M48" s="58">
        <v>262759</v>
      </c>
      <c r="N48" s="58">
        <v>393939</v>
      </c>
      <c r="O48" s="62">
        <v>0</v>
      </c>
      <c r="P48" s="62">
        <v>0</v>
      </c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</row>
    <row r="49" spans="2:30" s="5" customFormat="1" ht="12" customHeight="1">
      <c r="B49" s="24" t="s">
        <v>83</v>
      </c>
      <c r="C49" s="18">
        <v>4441</v>
      </c>
      <c r="D49" s="58">
        <v>1367</v>
      </c>
      <c r="E49" s="58">
        <v>3074</v>
      </c>
      <c r="F49" s="58">
        <v>5128</v>
      </c>
      <c r="G49" s="62">
        <v>0</v>
      </c>
      <c r="H49" s="62">
        <v>0</v>
      </c>
      <c r="J49" s="24" t="s">
        <v>86</v>
      </c>
      <c r="K49" s="18">
        <v>101717</v>
      </c>
      <c r="L49" s="58">
        <v>37618</v>
      </c>
      <c r="M49" s="58">
        <v>64099</v>
      </c>
      <c r="N49" s="58">
        <v>98615</v>
      </c>
      <c r="O49" s="62">
        <v>0</v>
      </c>
      <c r="P49" s="62">
        <v>0</v>
      </c>
      <c r="Q49" s="31"/>
      <c r="R49" s="31"/>
      <c r="S49" s="31"/>
      <c r="T49" s="31"/>
      <c r="U49" s="31"/>
      <c r="V49" s="31"/>
      <c r="W49" s="31"/>
      <c r="X49" s="24"/>
      <c r="Y49" s="31"/>
      <c r="Z49" s="31"/>
      <c r="AA49" s="31"/>
      <c r="AB49" s="31"/>
      <c r="AC49" s="31"/>
      <c r="AD49" s="31"/>
    </row>
    <row r="50" spans="2:30" s="5" customFormat="1" ht="12" customHeight="1">
      <c r="B50" s="24" t="s">
        <v>85</v>
      </c>
      <c r="C50" s="18">
        <v>12233</v>
      </c>
      <c r="D50" s="58">
        <v>5023</v>
      </c>
      <c r="E50" s="58">
        <v>7210</v>
      </c>
      <c r="F50" s="58">
        <v>11641</v>
      </c>
      <c r="G50" s="62">
        <v>0</v>
      </c>
      <c r="H50" s="62">
        <v>0</v>
      </c>
      <c r="J50" s="33"/>
      <c r="K50" s="34"/>
      <c r="O50" s="62"/>
      <c r="P50" s="62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</row>
    <row r="51" spans="2:30" s="5" customFormat="1" ht="12" customHeight="1">
      <c r="B51" s="24" t="s">
        <v>87</v>
      </c>
      <c r="C51" s="18">
        <v>280129</v>
      </c>
      <c r="D51" s="58">
        <v>123673</v>
      </c>
      <c r="E51" s="58">
        <v>156456</v>
      </c>
      <c r="F51" s="58">
        <v>283974</v>
      </c>
      <c r="G51" s="62">
        <v>0</v>
      </c>
      <c r="H51" s="62">
        <v>0</v>
      </c>
      <c r="J51" s="33"/>
      <c r="K51" s="34"/>
      <c r="Q51" s="31"/>
      <c r="R51" s="31"/>
      <c r="S51" s="31"/>
      <c r="T51" s="31"/>
      <c r="U51" s="31"/>
      <c r="V51" s="31"/>
      <c r="W51" s="31"/>
      <c r="AB51" s="31"/>
      <c r="AD51" s="31"/>
    </row>
    <row r="52" spans="2:30" s="5" customFormat="1" ht="12" customHeight="1">
      <c r="B52" s="24" t="s">
        <v>88</v>
      </c>
      <c r="C52" s="18">
        <v>4848</v>
      </c>
      <c r="D52" s="58">
        <v>286</v>
      </c>
      <c r="E52" s="58">
        <v>4562</v>
      </c>
      <c r="F52" s="58">
        <v>5129</v>
      </c>
      <c r="G52" s="62">
        <v>0</v>
      </c>
      <c r="H52" s="62">
        <v>0</v>
      </c>
      <c r="I52" s="37" t="s">
        <v>90</v>
      </c>
      <c r="J52" s="38"/>
      <c r="K52" s="20">
        <f>SUM(K53:K54)</f>
        <v>23918</v>
      </c>
      <c r="L52" s="21">
        <f>SUM(L53:L54)</f>
        <v>7643</v>
      </c>
      <c r="M52" s="21">
        <f>SUM(M53:M54)</f>
        <v>16275</v>
      </c>
      <c r="N52" s="21">
        <f>SUM(N53:N54)</f>
        <v>23742</v>
      </c>
      <c r="O52" s="5">
        <v>0</v>
      </c>
      <c r="P52" s="5">
        <v>0</v>
      </c>
      <c r="Q52" s="31"/>
      <c r="R52" s="31"/>
      <c r="S52" s="31"/>
      <c r="T52" s="31"/>
      <c r="U52" s="31"/>
      <c r="V52" s="31"/>
      <c r="W52" s="31"/>
      <c r="AB52" s="31"/>
      <c r="AD52" s="31"/>
    </row>
    <row r="53" spans="2:30" s="5" customFormat="1" ht="12" customHeight="1">
      <c r="B53" s="24" t="s">
        <v>89</v>
      </c>
      <c r="C53" s="18">
        <v>2731</v>
      </c>
      <c r="D53" s="58">
        <v>208</v>
      </c>
      <c r="E53" s="58">
        <v>2523</v>
      </c>
      <c r="F53" s="58">
        <v>2741</v>
      </c>
      <c r="G53" s="62">
        <v>0</v>
      </c>
      <c r="H53" s="62">
        <v>0</v>
      </c>
      <c r="J53" s="24" t="s">
        <v>92</v>
      </c>
      <c r="K53" s="18">
        <v>16725</v>
      </c>
      <c r="L53" s="58">
        <v>5109</v>
      </c>
      <c r="M53" s="58">
        <v>11616</v>
      </c>
      <c r="N53" s="58">
        <v>16703</v>
      </c>
      <c r="O53" s="21">
        <v>0</v>
      </c>
      <c r="P53" s="21">
        <v>0</v>
      </c>
      <c r="Q53" s="31"/>
      <c r="R53" s="31"/>
      <c r="S53" s="31"/>
      <c r="T53" s="31"/>
      <c r="U53" s="31"/>
      <c r="V53" s="31"/>
      <c r="W53" s="31"/>
      <c r="AB53" s="31"/>
      <c r="AD53" s="31"/>
    </row>
    <row r="54" spans="2:30" s="5" customFormat="1" ht="12" customHeight="1">
      <c r="B54" s="24" t="s">
        <v>91</v>
      </c>
      <c r="C54" s="18">
        <v>8413</v>
      </c>
      <c r="D54" s="58">
        <v>449</v>
      </c>
      <c r="E54" s="58">
        <v>7964</v>
      </c>
      <c r="F54" s="58">
        <v>8429</v>
      </c>
      <c r="G54" s="62">
        <v>0</v>
      </c>
      <c r="H54" s="62">
        <v>0</v>
      </c>
      <c r="J54" s="24" t="s">
        <v>94</v>
      </c>
      <c r="K54" s="18">
        <v>7193</v>
      </c>
      <c r="L54" s="58">
        <v>2534</v>
      </c>
      <c r="M54" s="58">
        <v>4659</v>
      </c>
      <c r="N54" s="58">
        <v>7039</v>
      </c>
      <c r="O54" s="62">
        <v>0</v>
      </c>
      <c r="P54" s="62">
        <v>0</v>
      </c>
      <c r="Q54" s="31"/>
      <c r="R54" s="31"/>
      <c r="S54" s="31"/>
      <c r="T54" s="31"/>
      <c r="U54" s="31"/>
      <c r="V54" s="31"/>
      <c r="W54" s="31"/>
      <c r="X54" s="24"/>
      <c r="Y54" s="31"/>
      <c r="Z54" s="31"/>
      <c r="AA54" s="31"/>
      <c r="AB54" s="31"/>
      <c r="AC54" s="31"/>
      <c r="AD54" s="31"/>
    </row>
    <row r="55" spans="2:30" s="5" customFormat="1" ht="12" customHeight="1">
      <c r="B55" s="24" t="s">
        <v>93</v>
      </c>
      <c r="C55" s="18">
        <v>5513</v>
      </c>
      <c r="D55" s="58">
        <v>611</v>
      </c>
      <c r="E55" s="58">
        <v>4902</v>
      </c>
      <c r="F55" s="58">
        <v>5701</v>
      </c>
      <c r="G55" s="62">
        <v>0</v>
      </c>
      <c r="H55" s="62">
        <v>0</v>
      </c>
      <c r="J55" s="24"/>
      <c r="K55" s="18"/>
      <c r="L55" s="58"/>
      <c r="M55" s="58"/>
      <c r="N55" s="58"/>
      <c r="O55" s="62"/>
      <c r="P55" s="62"/>
      <c r="Q55" s="31"/>
      <c r="R55" s="31"/>
      <c r="S55" s="31"/>
      <c r="T55" s="31"/>
      <c r="U55" s="31"/>
      <c r="V55" s="31"/>
      <c r="W55" s="31"/>
      <c r="X55" s="24"/>
      <c r="Y55" s="31"/>
      <c r="Z55" s="31"/>
      <c r="AA55" s="31"/>
      <c r="AB55" s="31"/>
      <c r="AC55" s="31"/>
      <c r="AD55" s="31"/>
    </row>
    <row r="56" spans="1:23" s="5" customFormat="1" ht="12" customHeight="1">
      <c r="A56" s="39"/>
      <c r="B56" s="40" t="s">
        <v>95</v>
      </c>
      <c r="C56" s="45">
        <v>81</v>
      </c>
      <c r="D56" s="66">
        <v>81</v>
      </c>
      <c r="E56" s="66">
        <v>0</v>
      </c>
      <c r="F56" s="66">
        <v>215</v>
      </c>
      <c r="G56" s="67">
        <v>0</v>
      </c>
      <c r="H56" s="67">
        <v>0</v>
      </c>
      <c r="I56" s="41"/>
      <c r="J56" s="42"/>
      <c r="K56" s="43"/>
      <c r="L56" s="41"/>
      <c r="M56" s="41"/>
      <c r="N56" s="41"/>
      <c r="O56" s="41"/>
      <c r="P56" s="41"/>
      <c r="Q56" s="31"/>
      <c r="R56" s="31"/>
      <c r="S56" s="31"/>
      <c r="T56" s="31"/>
      <c r="U56" s="31"/>
      <c r="V56" s="31"/>
      <c r="W56" s="31"/>
    </row>
    <row r="57" spans="1:9" ht="12" customHeight="1">
      <c r="A57" s="44" t="s">
        <v>103</v>
      </c>
      <c r="I57" s="19"/>
    </row>
    <row r="58" ht="12" customHeight="1">
      <c r="J58" s="19"/>
    </row>
    <row r="59" ht="12" customHeight="1">
      <c r="J59" s="19"/>
    </row>
    <row r="60" ht="12" customHeight="1">
      <c r="J60" s="19"/>
    </row>
  </sheetData>
  <sheetProtection/>
  <mergeCells count="4">
    <mergeCell ref="A1:P1"/>
    <mergeCell ref="F3:F4"/>
    <mergeCell ref="N3:N4"/>
    <mergeCell ref="I7:J7"/>
  </mergeCells>
  <printOptions horizontalCentered="1"/>
  <pageMargins left="0.7874015748031497" right="0.5905511811023623" top="0.5905511811023623" bottom="0.3937007874015748" header="0.9055118110236221" footer="0.1968503937007874"/>
  <pageSetup fitToWidth="2" fitToHeight="1" horizontalDpi="600" verticalDpi="600" orientation="portrait" paperSize="9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2012-01-31T05:39:20Z</cp:lastPrinted>
  <dcterms:created xsi:type="dcterms:W3CDTF">2008-03-16T02:29:01Z</dcterms:created>
  <dcterms:modified xsi:type="dcterms:W3CDTF">2012-01-31T05:39:26Z</dcterms:modified>
  <cp:category/>
  <cp:version/>
  <cp:contentType/>
  <cp:contentStatus/>
</cp:coreProperties>
</file>