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4565" activeTab="0"/>
  </bookViews>
  <sheets>
    <sheet name="i17" sheetId="1" r:id="rId1"/>
  </sheets>
  <definedNames/>
  <calcPr fullCalcOnLoad="1"/>
</workbook>
</file>

<file path=xl/sharedStrings.xml><?xml version="1.0" encoding="utf-8"?>
<sst xmlns="http://schemas.openxmlformats.org/spreadsheetml/2006/main" count="94" uniqueCount="83">
  <si>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</si>
  <si>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</si>
  <si>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</si>
  <si>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</si>
  <si>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</si>
  <si>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</si>
  <si>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</si>
  <si>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</si>
  <si>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</si>
  <si>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</si>
  <si>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</si>
  <si>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</si>
  <si>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</si>
  <si>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</si>
  <si>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</si>
  <si>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</si>
  <si>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</si>
  <si>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</si>
  <si>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</si>
  <si>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</si>
  <si>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</si>
  <si>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</si>
  <si>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</si>
  <si>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</si>
  <si>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</si>
  <si>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r>
      <t>あん摩</t>
    </r>
    <r>
      <rPr>
        <sz val="9"/>
        <rFont val="ＭＳ 明朝"/>
        <family val="1"/>
      </rPr>
      <t xml:space="preserve">マッサージ
</t>
    </r>
    <r>
      <rPr>
        <sz val="11"/>
        <rFont val="ＭＳ 明朝"/>
        <family val="1"/>
      </rPr>
      <t>指圧師</t>
    </r>
  </si>
  <si>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</si>
  <si>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</si>
  <si>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</si>
  <si>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</si>
  <si>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</si>
  <si>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</si>
  <si>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</si>
  <si>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</si>
  <si>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</si>
  <si>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</si>
  <si>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</si>
  <si>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</si>
  <si>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</si>
  <si>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</si>
  <si>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</si>
  <si>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</si>
  <si>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</si>
  <si>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</si>
  <si>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</si>
  <si>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</si>
  <si>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</si>
  <si>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</si>
  <si>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</si>
  <si>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</si>
  <si>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</si>
  <si>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</si>
  <si>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</si>
  <si>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</si>
  <si>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</si>
  <si>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</si>
  <si>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</si>
  <si>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</si>
  <si>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</si>
  <si>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</si>
  <si>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</si>
  <si>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</si>
  <si>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</si>
  <si>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</si>
  <si>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</si>
  <si>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</si>
  <si>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</si>
  <si>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</si>
  <si>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</si>
  <si>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</si>
  <si>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</si>
  <si>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</si>
  <si>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国東市</t>
  </si>
  <si>
    <t>国</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</si>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</sst>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s>
  <fonts count="42">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1"/>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bottom/>
    </border>
    <border>
      <left/>
      <right/>
      <top style="thin"/>
      <bottom/>
    </border>
    <border>
      <left/>
      <right style="thin"/>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medium"/>
      <bottom style="thin"/>
    </border>
    <border>
      <left/>
      <right style="thin"/>
      <top style="medium"/>
      <bottom style="thin"/>
    </border>
    <border>
      <left/>
      <right style="thin"/>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thin"/>
      <right/>
      <top style="medium"/>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46">
    <xf numFmtId="0" fontId="0" fillId="0" borderId="0" xfId="0" applyFont="1" applyAlignment="1">
      <alignment vertical="center"/>
    </xf>
    <xf numFmtId="0" fontId="3" fillId="0" borderId="0" xfId="60" applyFont="1" applyAlignment="1">
      <alignment horizontal="left" vertical="center"/>
      <protection/>
    </xf>
    <xf numFmtId="0" fontId="5" fillId="0" borderId="0" xfId="60" applyFont="1" applyAlignment="1">
      <alignment horizontal="center" vertical="center"/>
      <protection/>
    </xf>
    <xf numFmtId="0" fontId="6" fillId="0" borderId="0" xfId="60" applyFont="1" applyAlignment="1">
      <alignment vertical="center"/>
      <protection/>
    </xf>
    <xf numFmtId="14" fontId="6" fillId="0" borderId="0" xfId="60" applyNumberFormat="1" applyFont="1" applyAlignment="1">
      <alignment vertical="center"/>
      <protection/>
    </xf>
    <xf numFmtId="0" fontId="6" fillId="0" borderId="10" xfId="60" applyFont="1" applyBorder="1" applyAlignment="1">
      <alignment horizontal="right" vertical="center"/>
      <protection/>
    </xf>
    <xf numFmtId="0" fontId="6" fillId="0" borderId="11" xfId="60" applyFont="1" applyBorder="1" applyAlignment="1">
      <alignment vertical="distributed" textRotation="255"/>
      <protection/>
    </xf>
    <xf numFmtId="0" fontId="6" fillId="0" borderId="11" xfId="60" applyFont="1" applyBorder="1" applyAlignment="1">
      <alignment vertical="distributed" textRotation="255" wrapText="1"/>
      <protection/>
    </xf>
    <xf numFmtId="0" fontId="6" fillId="0" borderId="11" xfId="60" applyFont="1" applyBorder="1" applyAlignment="1">
      <alignment horizontal="center" vertical="distributed" textRotation="255"/>
      <protection/>
    </xf>
    <xf numFmtId="0" fontId="8" fillId="0" borderId="12" xfId="60" applyFont="1" applyBorder="1" applyAlignment="1">
      <alignment horizontal="distributed" vertical="center"/>
      <protection/>
    </xf>
    <xf numFmtId="176" fontId="9" fillId="0" borderId="13" xfId="60" applyNumberFormat="1" applyFont="1" applyBorder="1" applyAlignment="1" applyProtection="1">
      <alignment horizontal="right" vertical="center"/>
      <protection locked="0"/>
    </xf>
    <xf numFmtId="176" fontId="9" fillId="0" borderId="14" xfId="60" applyNumberFormat="1" applyFont="1" applyBorder="1" applyAlignment="1" applyProtection="1">
      <alignment horizontal="right" vertical="center"/>
      <protection locked="0"/>
    </xf>
    <xf numFmtId="0" fontId="8" fillId="0" borderId="15" xfId="60" applyFont="1" applyBorder="1" applyAlignment="1">
      <alignment horizontal="center" vertical="center"/>
      <protection/>
    </xf>
    <xf numFmtId="176" fontId="9" fillId="0" borderId="0" xfId="60" applyNumberFormat="1" applyFont="1" applyBorder="1" applyAlignment="1" applyProtection="1">
      <alignment horizontal="right" vertical="center"/>
      <protection locked="0"/>
    </xf>
    <xf numFmtId="176" fontId="9" fillId="0" borderId="12" xfId="60" applyNumberFormat="1" applyFont="1" applyBorder="1" applyAlignment="1" applyProtection="1">
      <alignment horizontal="right" vertical="center"/>
      <protection locked="0"/>
    </xf>
    <xf numFmtId="0" fontId="6" fillId="0" borderId="12" xfId="60" applyFont="1" applyBorder="1" applyAlignment="1">
      <alignment horizontal="distributed" vertical="center"/>
      <protection/>
    </xf>
    <xf numFmtId="176" fontId="6" fillId="0" borderId="0" xfId="60" applyNumberFormat="1" applyFont="1" applyBorder="1" applyAlignment="1" applyProtection="1">
      <alignment horizontal="right" vertical="center"/>
      <protection locked="0"/>
    </xf>
    <xf numFmtId="177" fontId="6" fillId="0" borderId="0" xfId="60" applyNumberFormat="1" applyFont="1" applyBorder="1" applyAlignment="1" applyProtection="1">
      <alignment horizontal="right" vertical="center"/>
      <protection locked="0"/>
    </xf>
    <xf numFmtId="177" fontId="6" fillId="0" borderId="12" xfId="60" applyNumberFormat="1" applyFont="1" applyBorder="1" applyAlignment="1" applyProtection="1">
      <alignment horizontal="right" vertical="center"/>
      <protection locked="0"/>
    </xf>
    <xf numFmtId="0" fontId="6" fillId="0" borderId="15" xfId="60" applyFont="1" applyBorder="1" applyAlignment="1">
      <alignment horizontal="center" vertical="center"/>
      <protection/>
    </xf>
    <xf numFmtId="0" fontId="6" fillId="0" borderId="16" xfId="60" applyFont="1" applyBorder="1" applyAlignment="1">
      <alignment horizontal="distributed" vertical="center"/>
      <protection/>
    </xf>
    <xf numFmtId="176" fontId="9" fillId="0" borderId="17" xfId="60" applyNumberFormat="1" applyFont="1" applyBorder="1" applyAlignment="1" applyProtection="1">
      <alignment horizontal="right" vertical="center"/>
      <protection locked="0"/>
    </xf>
    <xf numFmtId="177" fontId="6" fillId="0" borderId="17" xfId="60" applyNumberFormat="1" applyFont="1" applyBorder="1" applyAlignment="1" applyProtection="1">
      <alignment horizontal="right" vertical="center"/>
      <protection locked="0"/>
    </xf>
    <xf numFmtId="176" fontId="6" fillId="0" borderId="17" xfId="60" applyNumberFormat="1" applyFont="1" applyBorder="1" applyAlignment="1" applyProtection="1">
      <alignment horizontal="right" vertical="center"/>
      <protection locked="0"/>
    </xf>
    <xf numFmtId="177" fontId="6" fillId="0" borderId="16" xfId="60" applyNumberFormat="1" applyFont="1" applyBorder="1" applyAlignment="1" applyProtection="1">
      <alignment horizontal="right" vertical="center"/>
      <protection locked="0"/>
    </xf>
    <xf numFmtId="0" fontId="6" fillId="0" borderId="18" xfId="60" applyFont="1" applyBorder="1" applyAlignment="1">
      <alignment horizontal="center" vertical="center"/>
      <protection/>
    </xf>
    <xf numFmtId="0" fontId="6" fillId="0" borderId="19" xfId="60" applyFont="1" applyBorder="1" applyAlignment="1">
      <alignment horizontal="center" vertical="distributed" textRotation="255"/>
      <protection/>
    </xf>
    <xf numFmtId="0" fontId="6" fillId="0" borderId="11" xfId="60" applyFont="1" applyBorder="1" applyAlignment="1">
      <alignment horizontal="center" vertical="distributed" textRotation="255"/>
      <protection/>
    </xf>
    <xf numFmtId="0" fontId="5" fillId="0" borderId="0" xfId="60" applyFont="1" applyAlignment="1">
      <alignment horizontal="center" vertical="center"/>
      <protection/>
    </xf>
    <xf numFmtId="0" fontId="6" fillId="0" borderId="0" xfId="60" applyFont="1" applyAlignment="1">
      <alignment vertical="center"/>
      <protection/>
    </xf>
    <xf numFmtId="58" fontId="6" fillId="0" borderId="10" xfId="60" applyNumberFormat="1" applyFont="1" applyBorder="1" applyAlignment="1" quotePrefix="1">
      <alignment horizontal="right" vertical="center"/>
      <protection/>
    </xf>
    <xf numFmtId="0" fontId="6" fillId="0" borderId="20"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22" xfId="60" applyFont="1" applyBorder="1" applyAlignment="1">
      <alignment horizontal="center" vertical="distributed"/>
      <protection/>
    </xf>
    <xf numFmtId="0" fontId="6" fillId="0" borderId="23" xfId="60" applyFont="1" applyBorder="1" applyAlignment="1">
      <alignment horizontal="center" vertical="distributed"/>
      <protection/>
    </xf>
    <xf numFmtId="0" fontId="6" fillId="0" borderId="19" xfId="60" applyFont="1" applyBorder="1" applyAlignment="1">
      <alignment horizontal="center" vertical="distributed" textRotation="255" wrapText="1"/>
      <protection/>
    </xf>
    <xf numFmtId="0" fontId="6" fillId="0" borderId="22" xfId="60" applyFont="1" applyBorder="1" applyAlignment="1">
      <alignment horizontal="center" vertical="distributed" textRotation="255" wrapText="1"/>
      <protection/>
    </xf>
    <xf numFmtId="0" fontId="6" fillId="0" borderId="18" xfId="60" applyFont="1" applyBorder="1" applyAlignment="1">
      <alignment horizontal="center" vertical="distributed" textRotation="255" wrapText="1"/>
      <protection/>
    </xf>
    <xf numFmtId="0" fontId="6" fillId="0" borderId="24" xfId="60" applyFont="1" applyBorder="1" applyAlignment="1">
      <alignment horizontal="center" vertical="distributed" textRotation="255" wrapText="1"/>
      <protection/>
    </xf>
    <xf numFmtId="0" fontId="6" fillId="0" borderId="25" xfId="60" applyFont="1" applyBorder="1" applyAlignment="1">
      <alignment horizontal="center" vertical="distributed" textRotation="255" wrapText="1"/>
      <protection/>
    </xf>
    <xf numFmtId="0" fontId="6" fillId="0" borderId="26" xfId="60" applyFont="1" applyBorder="1" applyAlignment="1">
      <alignment horizontal="center" vertical="center" textRotation="255"/>
      <protection/>
    </xf>
    <xf numFmtId="0" fontId="6" fillId="0" borderId="27" xfId="60" applyFont="1" applyBorder="1" applyAlignment="1">
      <alignment horizontal="center"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141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tabSelected="1" view="pageBreakPreview" zoomScale="70" zoomScaleNormal="75" zoomScaleSheetLayoutView="70" zoomScalePageLayoutView="0" workbookViewId="0" topLeftCell="A1">
      <selection activeCell="A1" sqref="A1"/>
    </sheetView>
  </sheetViews>
  <sheetFormatPr defaultColWidth="9.140625" defaultRowHeight="15"/>
  <cols>
    <col min="1" max="1" width="12.28125" style="3" customWidth="1"/>
    <col min="2" max="2" width="12.140625" style="3" customWidth="1"/>
    <col min="3" max="4" width="9.140625" style="3" customWidth="1"/>
    <col min="5" max="6" width="7.00390625" style="3" customWidth="1"/>
    <col min="7" max="7" width="7.7109375" style="3" customWidth="1"/>
    <col min="8" max="8" width="8.140625" style="3" customWidth="1"/>
    <col min="9" max="9" width="6.8515625" style="3" customWidth="1"/>
    <col min="10" max="10" width="7.00390625" style="3" customWidth="1"/>
    <col min="11" max="11" width="7.7109375" style="3" customWidth="1"/>
    <col min="12" max="12" width="8.00390625" style="3" customWidth="1"/>
    <col min="13" max="15" width="10.140625" style="3" bestFit="1" customWidth="1"/>
    <col min="16" max="16" width="10.28125" style="3" bestFit="1" customWidth="1"/>
    <col min="17" max="17" width="10.140625" style="3" bestFit="1" customWidth="1"/>
    <col min="18" max="21" width="8.00390625" style="3" customWidth="1"/>
    <col min="22" max="22" width="4.8515625" style="3" customWidth="1"/>
    <col min="23" max="38" width="8.00390625" style="3" customWidth="1"/>
    <col min="39" max="40" width="9.28125" style="3" customWidth="1"/>
    <col min="41" max="41" width="6.28125" style="3" customWidth="1"/>
    <col min="42" max="16384" width="9.00390625" style="3" customWidth="1"/>
  </cols>
  <sheetData>
    <row r="1" spans="1:41" ht="13.5" customHeight="1">
      <c r="A1" s="1" t="s">
        <v>0</v>
      </c>
      <c r="B1" s="28" t="s">
        <v>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
      <c r="AN1" s="2"/>
      <c r="AO1" s="2"/>
    </row>
    <row r="2" spans="1:41" ht="17.25" customHeight="1">
      <c r="A2" s="1" t="s">
        <v>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
      <c r="AN2" s="2"/>
      <c r="AO2" s="2"/>
    </row>
    <row r="3" spans="2:38" ht="13.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8:41" ht="14.25" thickBot="1">
      <c r="R4" s="4"/>
      <c r="AL4" s="5"/>
      <c r="AM4" s="30">
        <v>40452</v>
      </c>
      <c r="AN4" s="30"/>
      <c r="AO4" s="30"/>
    </row>
    <row r="5" spans="1:41" ht="40.5" customHeight="1">
      <c r="A5" s="31" t="s">
        <v>3</v>
      </c>
      <c r="B5" s="33" t="s">
        <v>4</v>
      </c>
      <c r="C5" s="33" t="s">
        <v>5</v>
      </c>
      <c r="D5" s="33"/>
      <c r="E5" s="33" t="s">
        <v>6</v>
      </c>
      <c r="F5" s="33"/>
      <c r="G5" s="35" t="s">
        <v>7</v>
      </c>
      <c r="H5" s="36"/>
      <c r="I5" s="37" t="s">
        <v>8</v>
      </c>
      <c r="J5" s="38"/>
      <c r="K5" s="37" t="s">
        <v>9</v>
      </c>
      <c r="L5" s="38"/>
      <c r="M5" s="37" t="s">
        <v>10</v>
      </c>
      <c r="N5" s="38"/>
      <c r="O5" s="37" t="s">
        <v>11</v>
      </c>
      <c r="P5" s="38"/>
      <c r="Q5" s="39" t="s">
        <v>12</v>
      </c>
      <c r="R5" s="26" t="s">
        <v>13</v>
      </c>
      <c r="S5" s="26" t="s">
        <v>14</v>
      </c>
      <c r="T5" s="26" t="s">
        <v>15</v>
      </c>
      <c r="U5" s="26" t="s">
        <v>16</v>
      </c>
      <c r="V5" s="26" t="s">
        <v>17</v>
      </c>
      <c r="W5" s="26" t="s">
        <v>18</v>
      </c>
      <c r="X5" s="26" t="s">
        <v>19</v>
      </c>
      <c r="Y5" s="39" t="s">
        <v>20</v>
      </c>
      <c r="Z5" s="39" t="s">
        <v>21</v>
      </c>
      <c r="AA5" s="40" t="s">
        <v>22</v>
      </c>
      <c r="AB5" s="42" t="s">
        <v>23</v>
      </c>
      <c r="AC5" s="26" t="s">
        <v>24</v>
      </c>
      <c r="AD5" s="39" t="s">
        <v>25</v>
      </c>
      <c r="AE5" s="39" t="s">
        <v>26</v>
      </c>
      <c r="AF5" s="26" t="s">
        <v>27</v>
      </c>
      <c r="AG5" s="26" t="s">
        <v>28</v>
      </c>
      <c r="AH5" s="39" t="s">
        <v>29</v>
      </c>
      <c r="AI5" s="39" t="s">
        <v>30</v>
      </c>
      <c r="AJ5" s="39" t="s">
        <v>31</v>
      </c>
      <c r="AK5" s="39" t="s">
        <v>32</v>
      </c>
      <c r="AL5" s="42" t="s">
        <v>33</v>
      </c>
      <c r="AM5" s="26" t="s">
        <v>34</v>
      </c>
      <c r="AN5" s="26" t="s">
        <v>35</v>
      </c>
      <c r="AO5" s="44" t="s">
        <v>36</v>
      </c>
    </row>
    <row r="6" spans="1:41" ht="116.25" customHeight="1">
      <c r="A6" s="32"/>
      <c r="B6" s="34"/>
      <c r="C6" s="6" t="s">
        <v>37</v>
      </c>
      <c r="D6" s="7" t="s">
        <v>38</v>
      </c>
      <c r="E6" s="6" t="s">
        <v>37</v>
      </c>
      <c r="F6" s="7" t="s">
        <v>38</v>
      </c>
      <c r="G6" s="6" t="s">
        <v>39</v>
      </c>
      <c r="H6" s="8" t="s">
        <v>40</v>
      </c>
      <c r="I6" s="6" t="s">
        <v>39</v>
      </c>
      <c r="J6" s="8" t="s">
        <v>40</v>
      </c>
      <c r="K6" s="6" t="s">
        <v>39</v>
      </c>
      <c r="L6" s="8" t="s">
        <v>40</v>
      </c>
      <c r="M6" s="6" t="s">
        <v>39</v>
      </c>
      <c r="N6" s="8" t="s">
        <v>40</v>
      </c>
      <c r="O6" s="6" t="s">
        <v>39</v>
      </c>
      <c r="P6" s="8" t="s">
        <v>40</v>
      </c>
      <c r="Q6" s="27"/>
      <c r="R6" s="27"/>
      <c r="S6" s="27"/>
      <c r="T6" s="27"/>
      <c r="U6" s="27"/>
      <c r="V6" s="27"/>
      <c r="W6" s="27"/>
      <c r="X6" s="27"/>
      <c r="Y6" s="27"/>
      <c r="Z6" s="27"/>
      <c r="AA6" s="41"/>
      <c r="AB6" s="43"/>
      <c r="AC6" s="27"/>
      <c r="AD6" s="27"/>
      <c r="AE6" s="27"/>
      <c r="AF6" s="27"/>
      <c r="AG6" s="27"/>
      <c r="AH6" s="27"/>
      <c r="AI6" s="27"/>
      <c r="AJ6" s="27"/>
      <c r="AK6" s="27"/>
      <c r="AL6" s="43"/>
      <c r="AM6" s="27"/>
      <c r="AN6" s="27"/>
      <c r="AO6" s="45"/>
    </row>
    <row r="7" spans="1:41" ht="38.25" customHeight="1">
      <c r="A7" s="9" t="s">
        <v>4</v>
      </c>
      <c r="B7" s="10">
        <f>SUM(C7:F7,H7,J7,L7,N7,P7:AN7)</f>
        <v>24558.1</v>
      </c>
      <c r="C7" s="10">
        <f aca="true" t="shared" si="0" ref="C7:AN7">C8+C9</f>
        <v>1583</v>
      </c>
      <c r="D7" s="10">
        <f t="shared" si="0"/>
        <v>579.7</v>
      </c>
      <c r="E7" s="10">
        <f t="shared" si="0"/>
        <v>22</v>
      </c>
      <c r="F7" s="10">
        <f t="shared" si="0"/>
        <v>12</v>
      </c>
      <c r="G7" s="10">
        <f t="shared" si="0"/>
        <v>513</v>
      </c>
      <c r="H7" s="10">
        <f t="shared" si="0"/>
        <v>484.7</v>
      </c>
      <c r="I7" s="10">
        <f t="shared" si="0"/>
        <v>27</v>
      </c>
      <c r="J7" s="10">
        <f t="shared" si="0"/>
        <v>25.4</v>
      </c>
      <c r="K7" s="10">
        <f t="shared" si="0"/>
        <v>132</v>
      </c>
      <c r="L7" s="10">
        <f t="shared" si="0"/>
        <v>129</v>
      </c>
      <c r="M7" s="10">
        <f t="shared" si="0"/>
        <v>8965</v>
      </c>
      <c r="N7" s="10">
        <f t="shared" si="0"/>
        <v>8708.7</v>
      </c>
      <c r="O7" s="10">
        <f t="shared" si="0"/>
        <v>2779</v>
      </c>
      <c r="P7" s="10">
        <f t="shared" si="0"/>
        <v>2608.7000000000003</v>
      </c>
      <c r="Q7" s="10">
        <f t="shared" si="0"/>
        <v>2482.399999999999</v>
      </c>
      <c r="R7" s="10">
        <f t="shared" si="0"/>
        <v>718.8000000000001</v>
      </c>
      <c r="S7" s="10">
        <f t="shared" si="0"/>
        <v>523.2</v>
      </c>
      <c r="T7" s="10">
        <f t="shared" si="0"/>
        <v>16.8</v>
      </c>
      <c r="U7" s="10">
        <f t="shared" si="0"/>
        <v>183.9</v>
      </c>
      <c r="V7" s="10">
        <f t="shared" si="0"/>
        <v>0</v>
      </c>
      <c r="W7" s="10">
        <f t="shared" si="0"/>
        <v>33.4</v>
      </c>
      <c r="X7" s="10">
        <f t="shared" si="0"/>
        <v>4.8</v>
      </c>
      <c r="Y7" s="10">
        <f t="shared" si="0"/>
        <v>445.70000000000005</v>
      </c>
      <c r="Z7" s="10">
        <f t="shared" si="0"/>
        <v>4</v>
      </c>
      <c r="AA7" s="10">
        <f t="shared" si="0"/>
        <v>611.1</v>
      </c>
      <c r="AB7" s="10">
        <f t="shared" si="0"/>
        <v>6.5</v>
      </c>
      <c r="AC7" s="10">
        <f t="shared" si="0"/>
        <v>240.7</v>
      </c>
      <c r="AD7" s="10">
        <f t="shared" si="0"/>
        <v>54.4</v>
      </c>
      <c r="AE7" s="10">
        <f t="shared" si="0"/>
        <v>1</v>
      </c>
      <c r="AF7" s="10">
        <f t="shared" si="0"/>
        <v>274.1</v>
      </c>
      <c r="AG7" s="10">
        <f t="shared" si="0"/>
        <v>103</v>
      </c>
      <c r="AH7" s="10">
        <f t="shared" si="0"/>
        <v>109</v>
      </c>
      <c r="AI7" s="10">
        <f t="shared" si="0"/>
        <v>133.7</v>
      </c>
      <c r="AJ7" s="10">
        <f t="shared" si="0"/>
        <v>389.1</v>
      </c>
      <c r="AK7" s="10">
        <f t="shared" si="0"/>
        <v>259</v>
      </c>
      <c r="AL7" s="10">
        <f t="shared" si="0"/>
        <v>96.8</v>
      </c>
      <c r="AM7" s="10">
        <f t="shared" si="0"/>
        <v>2448.1</v>
      </c>
      <c r="AN7" s="11">
        <f t="shared" si="0"/>
        <v>1265.3999999999999</v>
      </c>
      <c r="AO7" s="12" t="s">
        <v>41</v>
      </c>
    </row>
    <row r="8" spans="1:41" ht="38.25" customHeight="1">
      <c r="A8" s="9" t="s">
        <v>42</v>
      </c>
      <c r="B8" s="13">
        <f>SUM(C8:F8,H8,J8,L8,N8,P8:AN8)</f>
        <v>24096.000000000004</v>
      </c>
      <c r="C8" s="13">
        <f>SUM(C11:C24)</f>
        <v>1558</v>
      </c>
      <c r="D8" s="13">
        <f aca="true" t="shared" si="1" ref="D8:AN8">SUM(D11:D24)</f>
        <v>569</v>
      </c>
      <c r="E8" s="13">
        <f t="shared" si="1"/>
        <v>22</v>
      </c>
      <c r="F8" s="13">
        <f t="shared" si="1"/>
        <v>12</v>
      </c>
      <c r="G8" s="13">
        <f t="shared" si="1"/>
        <v>503</v>
      </c>
      <c r="H8" s="13">
        <f t="shared" si="1"/>
        <v>476.09999999999997</v>
      </c>
      <c r="I8" s="13">
        <f t="shared" si="1"/>
        <v>27</v>
      </c>
      <c r="J8" s="13">
        <f t="shared" si="1"/>
        <v>25.4</v>
      </c>
      <c r="K8" s="13">
        <f t="shared" si="1"/>
        <v>132</v>
      </c>
      <c r="L8" s="13">
        <f t="shared" si="1"/>
        <v>129</v>
      </c>
      <c r="M8" s="13">
        <f t="shared" si="1"/>
        <v>8840</v>
      </c>
      <c r="N8" s="13">
        <f t="shared" si="1"/>
        <v>8589.900000000001</v>
      </c>
      <c r="O8" s="13">
        <f t="shared" si="1"/>
        <v>2700</v>
      </c>
      <c r="P8" s="13">
        <f t="shared" si="1"/>
        <v>2532.5000000000005</v>
      </c>
      <c r="Q8" s="13">
        <f t="shared" si="1"/>
        <v>2444.399999999999</v>
      </c>
      <c r="R8" s="13">
        <f t="shared" si="1"/>
        <v>696.8000000000001</v>
      </c>
      <c r="S8" s="13">
        <f t="shared" si="1"/>
        <v>515.2</v>
      </c>
      <c r="T8" s="13">
        <f t="shared" si="1"/>
        <v>16.8</v>
      </c>
      <c r="U8" s="13">
        <f t="shared" si="1"/>
        <v>180.9</v>
      </c>
      <c r="V8" s="13">
        <f t="shared" si="1"/>
        <v>0</v>
      </c>
      <c r="W8" s="13">
        <f t="shared" si="1"/>
        <v>33.4</v>
      </c>
      <c r="X8" s="13">
        <f t="shared" si="1"/>
        <v>4.8</v>
      </c>
      <c r="Y8" s="13">
        <f t="shared" si="1"/>
        <v>432.70000000000005</v>
      </c>
      <c r="Z8" s="13">
        <f t="shared" si="1"/>
        <v>4</v>
      </c>
      <c r="AA8" s="13">
        <f t="shared" si="1"/>
        <v>601.6</v>
      </c>
      <c r="AB8" s="13">
        <f t="shared" si="1"/>
        <v>5.5</v>
      </c>
      <c r="AC8" s="13">
        <f t="shared" si="1"/>
        <v>237.7</v>
      </c>
      <c r="AD8" s="13">
        <f t="shared" si="1"/>
        <v>49.4</v>
      </c>
      <c r="AE8" s="13">
        <f t="shared" si="1"/>
        <v>1</v>
      </c>
      <c r="AF8" s="13">
        <f t="shared" si="1"/>
        <v>266.1</v>
      </c>
      <c r="AG8" s="13">
        <f t="shared" si="1"/>
        <v>98</v>
      </c>
      <c r="AH8" s="13">
        <f t="shared" si="1"/>
        <v>109</v>
      </c>
      <c r="AI8" s="13">
        <f t="shared" si="1"/>
        <v>131.7</v>
      </c>
      <c r="AJ8" s="13">
        <f t="shared" si="1"/>
        <v>384.6</v>
      </c>
      <c r="AK8" s="13">
        <f t="shared" si="1"/>
        <v>249.00000000000003</v>
      </c>
      <c r="AL8" s="13">
        <f t="shared" si="1"/>
        <v>93.8</v>
      </c>
      <c r="AM8" s="13">
        <f t="shared" si="1"/>
        <v>2397.9</v>
      </c>
      <c r="AN8" s="14">
        <f t="shared" si="1"/>
        <v>1227.8</v>
      </c>
      <c r="AO8" s="12" t="s">
        <v>43</v>
      </c>
    </row>
    <row r="9" spans="1:41" ht="38.25" customHeight="1">
      <c r="A9" s="9" t="s">
        <v>44</v>
      </c>
      <c r="B9" s="13">
        <f>SUM(C9:F9,H9,J9,L9,N9,P9:AN9)</f>
        <v>462.1</v>
      </c>
      <c r="C9" s="13">
        <f aca="true" t="shared" si="2" ref="C9:AN9">SUM(C26:C28)</f>
        <v>25</v>
      </c>
      <c r="D9" s="13">
        <f t="shared" si="2"/>
        <v>10.7</v>
      </c>
      <c r="E9" s="13">
        <f t="shared" si="2"/>
        <v>0</v>
      </c>
      <c r="F9" s="13">
        <f t="shared" si="2"/>
        <v>0</v>
      </c>
      <c r="G9" s="13">
        <f t="shared" si="2"/>
        <v>10</v>
      </c>
      <c r="H9" s="13">
        <f t="shared" si="2"/>
        <v>8.6</v>
      </c>
      <c r="I9" s="13">
        <f t="shared" si="2"/>
        <v>0</v>
      </c>
      <c r="J9" s="13">
        <f t="shared" si="2"/>
        <v>0</v>
      </c>
      <c r="K9" s="13">
        <f t="shared" si="2"/>
        <v>0</v>
      </c>
      <c r="L9" s="13">
        <f t="shared" si="2"/>
        <v>0</v>
      </c>
      <c r="M9" s="13">
        <f t="shared" si="2"/>
        <v>125</v>
      </c>
      <c r="N9" s="13">
        <f t="shared" si="2"/>
        <v>118.80000000000001</v>
      </c>
      <c r="O9" s="13">
        <f t="shared" si="2"/>
        <v>79</v>
      </c>
      <c r="P9" s="13">
        <f t="shared" si="2"/>
        <v>76.19999999999999</v>
      </c>
      <c r="Q9" s="13">
        <f t="shared" si="2"/>
        <v>38</v>
      </c>
      <c r="R9" s="13">
        <f t="shared" si="2"/>
        <v>22</v>
      </c>
      <c r="S9" s="13">
        <f t="shared" si="2"/>
        <v>8</v>
      </c>
      <c r="T9" s="13">
        <f t="shared" si="2"/>
        <v>0</v>
      </c>
      <c r="U9" s="13">
        <f t="shared" si="2"/>
        <v>3</v>
      </c>
      <c r="V9" s="13">
        <f t="shared" si="2"/>
        <v>0</v>
      </c>
      <c r="W9" s="13">
        <f t="shared" si="2"/>
        <v>0</v>
      </c>
      <c r="X9" s="13">
        <f t="shared" si="2"/>
        <v>0</v>
      </c>
      <c r="Y9" s="13">
        <f t="shared" si="2"/>
        <v>13</v>
      </c>
      <c r="Z9" s="13">
        <f t="shared" si="2"/>
        <v>0</v>
      </c>
      <c r="AA9" s="13">
        <f t="shared" si="2"/>
        <v>9.5</v>
      </c>
      <c r="AB9" s="13">
        <f t="shared" si="2"/>
        <v>1</v>
      </c>
      <c r="AC9" s="13">
        <f t="shared" si="2"/>
        <v>3</v>
      </c>
      <c r="AD9" s="13">
        <f t="shared" si="2"/>
        <v>5</v>
      </c>
      <c r="AE9" s="13">
        <f t="shared" si="2"/>
        <v>0</v>
      </c>
      <c r="AF9" s="13">
        <f t="shared" si="2"/>
        <v>8</v>
      </c>
      <c r="AG9" s="13">
        <f t="shared" si="2"/>
        <v>5</v>
      </c>
      <c r="AH9" s="13">
        <f t="shared" si="2"/>
        <v>0</v>
      </c>
      <c r="AI9" s="13">
        <f t="shared" si="2"/>
        <v>2</v>
      </c>
      <c r="AJ9" s="13">
        <f t="shared" si="2"/>
        <v>4.5</v>
      </c>
      <c r="AK9" s="13">
        <f t="shared" si="2"/>
        <v>10</v>
      </c>
      <c r="AL9" s="13">
        <f t="shared" si="2"/>
        <v>3</v>
      </c>
      <c r="AM9" s="13">
        <f t="shared" si="2"/>
        <v>50.2</v>
      </c>
      <c r="AN9" s="14">
        <f t="shared" si="2"/>
        <v>37.6</v>
      </c>
      <c r="AO9" s="12" t="s">
        <v>45</v>
      </c>
    </row>
    <row r="10" spans="1:41" ht="23.25" customHeight="1">
      <c r="A10" s="15"/>
      <c r="B10" s="16"/>
      <c r="C10" s="17"/>
      <c r="D10" s="16"/>
      <c r="E10" s="17"/>
      <c r="F10" s="1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9"/>
    </row>
    <row r="11" spans="1:41" ht="33.75" customHeight="1">
      <c r="A11" s="15" t="s">
        <v>46</v>
      </c>
      <c r="B11" s="13">
        <f aca="true" t="shared" si="3" ref="B11:B21">SUM(C11:F11,H11,J11,L11,N11,P11:AN11)</f>
        <v>8839.699999999999</v>
      </c>
      <c r="C11" s="17">
        <v>576</v>
      </c>
      <c r="D11" s="16">
        <v>141.8</v>
      </c>
      <c r="E11" s="17">
        <v>10</v>
      </c>
      <c r="F11" s="16">
        <v>1</v>
      </c>
      <c r="G11" s="17">
        <v>193</v>
      </c>
      <c r="H11" s="17">
        <v>178.2</v>
      </c>
      <c r="I11" s="17">
        <v>9</v>
      </c>
      <c r="J11" s="17">
        <v>9</v>
      </c>
      <c r="K11" s="17">
        <v>76</v>
      </c>
      <c r="L11" s="17">
        <v>73.5</v>
      </c>
      <c r="M11" s="17">
        <v>3451</v>
      </c>
      <c r="N11" s="17">
        <v>3330.0000000000005</v>
      </c>
      <c r="O11" s="17">
        <v>953</v>
      </c>
      <c r="P11" s="17">
        <v>897.5</v>
      </c>
      <c r="Q11" s="17">
        <v>934.5999999999999</v>
      </c>
      <c r="R11" s="17">
        <v>241.79999999999998</v>
      </c>
      <c r="S11" s="17">
        <v>185.20000000000002</v>
      </c>
      <c r="T11" s="17">
        <v>5.4</v>
      </c>
      <c r="U11" s="17">
        <v>63.9</v>
      </c>
      <c r="V11" s="17">
        <v>0</v>
      </c>
      <c r="W11" s="17">
        <v>15.700000000000001</v>
      </c>
      <c r="X11" s="17">
        <v>2</v>
      </c>
      <c r="Y11" s="17">
        <v>169.6</v>
      </c>
      <c r="Z11" s="17">
        <v>0</v>
      </c>
      <c r="AA11" s="17">
        <v>235.6</v>
      </c>
      <c r="AB11" s="17">
        <v>2</v>
      </c>
      <c r="AC11" s="17">
        <v>97.7</v>
      </c>
      <c r="AD11" s="17">
        <v>12</v>
      </c>
      <c r="AE11" s="17">
        <v>0</v>
      </c>
      <c r="AF11" s="17">
        <v>92.4</v>
      </c>
      <c r="AG11" s="17">
        <v>23.5</v>
      </c>
      <c r="AH11" s="17">
        <v>56</v>
      </c>
      <c r="AI11" s="17">
        <v>49.2</v>
      </c>
      <c r="AJ11" s="17">
        <v>114.7</v>
      </c>
      <c r="AK11" s="17">
        <v>66.9</v>
      </c>
      <c r="AL11" s="17">
        <v>21.5</v>
      </c>
      <c r="AM11" s="17">
        <v>854.6999999999999</v>
      </c>
      <c r="AN11" s="17">
        <v>378.3</v>
      </c>
      <c r="AO11" s="19" t="s">
        <v>47</v>
      </c>
    </row>
    <row r="12" spans="1:41" ht="33.75" customHeight="1">
      <c r="A12" s="15" t="s">
        <v>48</v>
      </c>
      <c r="B12" s="13">
        <f t="shared" si="3"/>
        <v>4635.300000000002</v>
      </c>
      <c r="C12" s="17">
        <v>317</v>
      </c>
      <c r="D12" s="16">
        <v>51.5</v>
      </c>
      <c r="E12" s="17">
        <v>2</v>
      </c>
      <c r="F12" s="16">
        <v>1</v>
      </c>
      <c r="G12" s="17">
        <v>98</v>
      </c>
      <c r="H12" s="17">
        <v>92.1</v>
      </c>
      <c r="I12" s="17">
        <v>1</v>
      </c>
      <c r="J12" s="17">
        <v>1</v>
      </c>
      <c r="K12" s="17">
        <v>18</v>
      </c>
      <c r="L12" s="17">
        <v>17.5</v>
      </c>
      <c r="M12" s="17">
        <v>1817</v>
      </c>
      <c r="N12" s="17">
        <v>1790.4000000000003</v>
      </c>
      <c r="O12" s="17">
        <v>437</v>
      </c>
      <c r="P12" s="17">
        <v>407.3</v>
      </c>
      <c r="Q12" s="17">
        <v>403.8999999999999</v>
      </c>
      <c r="R12" s="17">
        <v>127.8</v>
      </c>
      <c r="S12" s="17">
        <v>104</v>
      </c>
      <c r="T12" s="17">
        <v>2.4</v>
      </c>
      <c r="U12" s="17">
        <v>41</v>
      </c>
      <c r="V12" s="17">
        <v>0</v>
      </c>
      <c r="W12" s="17">
        <v>3.9000000000000004</v>
      </c>
      <c r="X12" s="17">
        <v>0</v>
      </c>
      <c r="Y12" s="17">
        <v>78</v>
      </c>
      <c r="Z12" s="17">
        <v>3</v>
      </c>
      <c r="AA12" s="17">
        <v>132.3</v>
      </c>
      <c r="AB12" s="17">
        <v>2</v>
      </c>
      <c r="AC12" s="17">
        <v>33</v>
      </c>
      <c r="AD12" s="17">
        <v>23.8</v>
      </c>
      <c r="AE12" s="17">
        <v>1</v>
      </c>
      <c r="AF12" s="17">
        <v>56.8</v>
      </c>
      <c r="AG12" s="17">
        <v>21</v>
      </c>
      <c r="AH12" s="17">
        <v>16</v>
      </c>
      <c r="AI12" s="17">
        <v>30</v>
      </c>
      <c r="AJ12" s="17">
        <v>103.8</v>
      </c>
      <c r="AK12" s="17">
        <v>58.900000000000006</v>
      </c>
      <c r="AL12" s="17">
        <v>17.6</v>
      </c>
      <c r="AM12" s="17">
        <v>462.29999999999995</v>
      </c>
      <c r="AN12" s="17">
        <v>233.00000000000003</v>
      </c>
      <c r="AO12" s="19" t="s">
        <v>49</v>
      </c>
    </row>
    <row r="13" spans="1:41" ht="33.75" customHeight="1">
      <c r="A13" s="15" t="s">
        <v>50</v>
      </c>
      <c r="B13" s="13">
        <f t="shared" si="3"/>
        <v>1524.4</v>
      </c>
      <c r="C13" s="17">
        <v>94</v>
      </c>
      <c r="D13" s="16">
        <v>19.900000000000006</v>
      </c>
      <c r="E13" s="17">
        <v>0</v>
      </c>
      <c r="F13" s="16">
        <v>0</v>
      </c>
      <c r="G13" s="17">
        <v>32</v>
      </c>
      <c r="H13" s="17">
        <v>30.1</v>
      </c>
      <c r="I13" s="17">
        <v>2</v>
      </c>
      <c r="J13" s="17">
        <v>2</v>
      </c>
      <c r="K13" s="17">
        <v>7</v>
      </c>
      <c r="L13" s="17">
        <v>7</v>
      </c>
      <c r="M13" s="17">
        <v>568</v>
      </c>
      <c r="N13" s="17">
        <v>553.4000000000001</v>
      </c>
      <c r="O13" s="17">
        <v>221</v>
      </c>
      <c r="P13" s="17">
        <v>203.5</v>
      </c>
      <c r="Q13" s="17">
        <v>140.1</v>
      </c>
      <c r="R13" s="17">
        <v>31</v>
      </c>
      <c r="S13" s="17">
        <v>20</v>
      </c>
      <c r="T13" s="17">
        <v>0</v>
      </c>
      <c r="U13" s="17">
        <v>7</v>
      </c>
      <c r="V13" s="17">
        <v>0</v>
      </c>
      <c r="W13" s="17">
        <v>1.4</v>
      </c>
      <c r="X13" s="17">
        <v>0</v>
      </c>
      <c r="Y13" s="17">
        <v>26</v>
      </c>
      <c r="Z13" s="17">
        <v>0</v>
      </c>
      <c r="AA13" s="17">
        <v>38.1</v>
      </c>
      <c r="AB13" s="17">
        <v>0</v>
      </c>
      <c r="AC13" s="17">
        <v>19</v>
      </c>
      <c r="AD13" s="17">
        <v>3.5</v>
      </c>
      <c r="AE13" s="17">
        <v>0</v>
      </c>
      <c r="AF13" s="17">
        <v>18.2</v>
      </c>
      <c r="AG13" s="17">
        <v>11</v>
      </c>
      <c r="AH13" s="17">
        <v>2</v>
      </c>
      <c r="AI13" s="17">
        <v>5.5</v>
      </c>
      <c r="AJ13" s="17">
        <v>10</v>
      </c>
      <c r="AK13" s="17">
        <v>11.9</v>
      </c>
      <c r="AL13" s="17">
        <v>2</v>
      </c>
      <c r="AM13" s="17">
        <v>155.1</v>
      </c>
      <c r="AN13" s="17">
        <v>112.7</v>
      </c>
      <c r="AO13" s="19" t="s">
        <v>51</v>
      </c>
    </row>
    <row r="14" spans="1:41" ht="33.75" customHeight="1">
      <c r="A14" s="15" t="s">
        <v>52</v>
      </c>
      <c r="B14" s="13">
        <f t="shared" si="3"/>
        <v>1712.9000000000003</v>
      </c>
      <c r="C14" s="17">
        <v>76</v>
      </c>
      <c r="D14" s="16">
        <v>42</v>
      </c>
      <c r="E14" s="17">
        <v>2</v>
      </c>
      <c r="F14" s="16">
        <v>0</v>
      </c>
      <c r="G14" s="17">
        <v>41</v>
      </c>
      <c r="H14" s="17">
        <v>39</v>
      </c>
      <c r="I14" s="17">
        <v>0</v>
      </c>
      <c r="J14" s="17">
        <v>0</v>
      </c>
      <c r="K14" s="17">
        <v>0</v>
      </c>
      <c r="L14" s="17">
        <v>0</v>
      </c>
      <c r="M14" s="17">
        <v>522</v>
      </c>
      <c r="N14" s="17">
        <v>513.6000000000001</v>
      </c>
      <c r="O14" s="17">
        <v>239</v>
      </c>
      <c r="P14" s="17">
        <v>233.9</v>
      </c>
      <c r="Q14" s="17">
        <v>217.39999999999998</v>
      </c>
      <c r="R14" s="17">
        <v>51</v>
      </c>
      <c r="S14" s="17">
        <v>31</v>
      </c>
      <c r="T14" s="17">
        <v>0</v>
      </c>
      <c r="U14" s="17">
        <v>3</v>
      </c>
      <c r="V14" s="17">
        <v>0</v>
      </c>
      <c r="W14" s="17">
        <v>3</v>
      </c>
      <c r="X14" s="17">
        <v>0</v>
      </c>
      <c r="Y14" s="17">
        <v>27.8</v>
      </c>
      <c r="Z14" s="17">
        <v>0</v>
      </c>
      <c r="AA14" s="17">
        <v>25.4</v>
      </c>
      <c r="AB14" s="17">
        <v>1.5</v>
      </c>
      <c r="AC14" s="17">
        <v>6</v>
      </c>
      <c r="AD14" s="17">
        <v>0</v>
      </c>
      <c r="AE14" s="17">
        <v>0</v>
      </c>
      <c r="AF14" s="17">
        <v>26</v>
      </c>
      <c r="AG14" s="17">
        <v>17</v>
      </c>
      <c r="AH14" s="17">
        <v>13</v>
      </c>
      <c r="AI14" s="17">
        <v>2</v>
      </c>
      <c r="AJ14" s="17">
        <v>17.5</v>
      </c>
      <c r="AK14" s="17">
        <v>38.4</v>
      </c>
      <c r="AL14" s="17">
        <v>25</v>
      </c>
      <c r="AM14" s="17">
        <v>178.5</v>
      </c>
      <c r="AN14" s="17">
        <v>122.9</v>
      </c>
      <c r="AO14" s="19" t="s">
        <v>53</v>
      </c>
    </row>
    <row r="15" spans="1:41" ht="33.75" customHeight="1">
      <c r="A15" s="15" t="s">
        <v>54</v>
      </c>
      <c r="B15" s="13">
        <f t="shared" si="3"/>
        <v>1585.7999999999997</v>
      </c>
      <c r="C15" s="17">
        <v>85</v>
      </c>
      <c r="D15" s="16">
        <v>24.299999999999997</v>
      </c>
      <c r="E15" s="17">
        <v>0</v>
      </c>
      <c r="F15" s="16">
        <v>0</v>
      </c>
      <c r="G15" s="17">
        <v>36</v>
      </c>
      <c r="H15" s="17">
        <v>34.5</v>
      </c>
      <c r="I15" s="17">
        <v>7</v>
      </c>
      <c r="J15" s="17">
        <v>6.3999999999999995</v>
      </c>
      <c r="K15" s="17">
        <v>0</v>
      </c>
      <c r="L15" s="17">
        <v>0</v>
      </c>
      <c r="M15" s="17">
        <v>551</v>
      </c>
      <c r="N15" s="17">
        <v>536.1</v>
      </c>
      <c r="O15" s="17">
        <v>223</v>
      </c>
      <c r="P15" s="17">
        <v>212.29999999999998</v>
      </c>
      <c r="Q15" s="17">
        <v>174.5</v>
      </c>
      <c r="R15" s="17">
        <v>46.7</v>
      </c>
      <c r="S15" s="17">
        <v>27</v>
      </c>
      <c r="T15" s="17">
        <v>2</v>
      </c>
      <c r="U15" s="17">
        <v>15</v>
      </c>
      <c r="V15" s="17">
        <v>0</v>
      </c>
      <c r="W15" s="17">
        <v>1</v>
      </c>
      <c r="X15" s="17">
        <v>0</v>
      </c>
      <c r="Y15" s="17">
        <v>29.3</v>
      </c>
      <c r="Z15" s="17">
        <v>0</v>
      </c>
      <c r="AA15" s="17">
        <v>38.1</v>
      </c>
      <c r="AB15" s="17">
        <v>0</v>
      </c>
      <c r="AC15" s="17">
        <v>24</v>
      </c>
      <c r="AD15" s="17">
        <v>2</v>
      </c>
      <c r="AE15" s="17">
        <v>0</v>
      </c>
      <c r="AF15" s="17">
        <v>13</v>
      </c>
      <c r="AG15" s="17">
        <v>6.5</v>
      </c>
      <c r="AH15" s="17">
        <v>2</v>
      </c>
      <c r="AI15" s="17">
        <v>13</v>
      </c>
      <c r="AJ15" s="17">
        <v>10</v>
      </c>
      <c r="AK15" s="17">
        <v>17.3</v>
      </c>
      <c r="AL15" s="17">
        <v>5</v>
      </c>
      <c r="AM15" s="17">
        <v>175.79999999999998</v>
      </c>
      <c r="AN15" s="17">
        <v>85</v>
      </c>
      <c r="AO15" s="19" t="s">
        <v>55</v>
      </c>
    </row>
    <row r="16" spans="1:41" ht="33.75" customHeight="1">
      <c r="A16" s="15" t="s">
        <v>56</v>
      </c>
      <c r="B16" s="13">
        <f t="shared" si="3"/>
        <v>520.9</v>
      </c>
      <c r="C16" s="17">
        <v>18</v>
      </c>
      <c r="D16" s="16">
        <v>6.8</v>
      </c>
      <c r="E16" s="17">
        <v>0</v>
      </c>
      <c r="F16" s="16">
        <v>0</v>
      </c>
      <c r="G16" s="17">
        <v>11</v>
      </c>
      <c r="H16" s="17">
        <v>11</v>
      </c>
      <c r="I16" s="17">
        <v>0</v>
      </c>
      <c r="J16" s="17">
        <v>0</v>
      </c>
      <c r="K16" s="17">
        <v>0</v>
      </c>
      <c r="L16" s="17">
        <v>0</v>
      </c>
      <c r="M16" s="17">
        <v>180</v>
      </c>
      <c r="N16" s="17">
        <v>173.39999999999998</v>
      </c>
      <c r="O16" s="17">
        <v>55</v>
      </c>
      <c r="P16" s="17">
        <v>53</v>
      </c>
      <c r="Q16" s="17">
        <v>80.3</v>
      </c>
      <c r="R16" s="17">
        <v>16</v>
      </c>
      <c r="S16" s="17">
        <v>12</v>
      </c>
      <c r="T16" s="17">
        <v>0</v>
      </c>
      <c r="U16" s="17">
        <v>5</v>
      </c>
      <c r="V16" s="17">
        <v>0</v>
      </c>
      <c r="W16" s="17">
        <v>0</v>
      </c>
      <c r="X16" s="17">
        <v>0</v>
      </c>
      <c r="Y16" s="17">
        <v>8</v>
      </c>
      <c r="Z16" s="17">
        <v>0</v>
      </c>
      <c r="AA16" s="17">
        <v>12</v>
      </c>
      <c r="AB16" s="17">
        <v>0</v>
      </c>
      <c r="AC16" s="17">
        <v>0</v>
      </c>
      <c r="AD16" s="17">
        <v>1</v>
      </c>
      <c r="AE16" s="17">
        <v>0</v>
      </c>
      <c r="AF16" s="17">
        <v>3</v>
      </c>
      <c r="AG16" s="17">
        <v>4</v>
      </c>
      <c r="AH16" s="17">
        <v>1</v>
      </c>
      <c r="AI16" s="17">
        <v>1</v>
      </c>
      <c r="AJ16" s="17">
        <v>21</v>
      </c>
      <c r="AK16" s="17">
        <v>6</v>
      </c>
      <c r="AL16" s="17">
        <v>5</v>
      </c>
      <c r="AM16" s="17">
        <v>44.8</v>
      </c>
      <c r="AN16" s="17">
        <v>38.6</v>
      </c>
      <c r="AO16" s="19" t="s">
        <v>57</v>
      </c>
    </row>
    <row r="17" spans="1:41" ht="33.75" customHeight="1">
      <c r="A17" s="15" t="s">
        <v>58</v>
      </c>
      <c r="B17" s="13">
        <f t="shared" si="3"/>
        <v>153.6</v>
      </c>
      <c r="C17" s="17">
        <v>9</v>
      </c>
      <c r="D17" s="16">
        <v>1.8</v>
      </c>
      <c r="E17" s="17">
        <v>0</v>
      </c>
      <c r="F17" s="16">
        <v>0</v>
      </c>
      <c r="G17" s="17">
        <v>3</v>
      </c>
      <c r="H17" s="17">
        <v>3</v>
      </c>
      <c r="I17" s="17">
        <v>0</v>
      </c>
      <c r="J17" s="17">
        <v>0</v>
      </c>
      <c r="K17" s="17">
        <v>0</v>
      </c>
      <c r="L17" s="17">
        <v>0</v>
      </c>
      <c r="M17" s="17">
        <v>59</v>
      </c>
      <c r="N17" s="17">
        <v>58.3</v>
      </c>
      <c r="O17" s="17">
        <v>30</v>
      </c>
      <c r="P17" s="17">
        <v>24.7</v>
      </c>
      <c r="Q17" s="17">
        <v>21.7</v>
      </c>
      <c r="R17" s="17">
        <v>5</v>
      </c>
      <c r="S17" s="17">
        <v>1</v>
      </c>
      <c r="T17" s="17">
        <v>0</v>
      </c>
      <c r="U17" s="17">
        <v>2</v>
      </c>
      <c r="V17" s="17">
        <v>0</v>
      </c>
      <c r="W17" s="17">
        <v>0</v>
      </c>
      <c r="X17" s="17">
        <v>0</v>
      </c>
      <c r="Y17" s="17">
        <v>3</v>
      </c>
      <c r="Z17" s="17">
        <v>0</v>
      </c>
      <c r="AA17" s="17">
        <v>0</v>
      </c>
      <c r="AB17" s="17">
        <v>0</v>
      </c>
      <c r="AC17" s="17">
        <v>4</v>
      </c>
      <c r="AD17" s="17">
        <v>0</v>
      </c>
      <c r="AE17" s="17">
        <v>0</v>
      </c>
      <c r="AF17" s="17">
        <v>2</v>
      </c>
      <c r="AG17" s="17">
        <v>0</v>
      </c>
      <c r="AH17" s="17">
        <v>0</v>
      </c>
      <c r="AI17" s="17">
        <v>2</v>
      </c>
      <c r="AJ17" s="17">
        <v>0</v>
      </c>
      <c r="AK17" s="17">
        <v>0</v>
      </c>
      <c r="AL17" s="17">
        <v>0</v>
      </c>
      <c r="AM17" s="17">
        <v>13.6</v>
      </c>
      <c r="AN17" s="17">
        <v>2.5</v>
      </c>
      <c r="AO17" s="19" t="s">
        <v>59</v>
      </c>
    </row>
    <row r="18" spans="1:41" ht="33.75" customHeight="1">
      <c r="A18" s="15" t="s">
        <v>60</v>
      </c>
      <c r="B18" s="13">
        <f t="shared" si="3"/>
        <v>521.1999999999999</v>
      </c>
      <c r="C18" s="17">
        <v>15</v>
      </c>
      <c r="D18" s="16">
        <v>10.7</v>
      </c>
      <c r="E18" s="17">
        <v>0</v>
      </c>
      <c r="F18" s="16">
        <v>0</v>
      </c>
      <c r="G18" s="17">
        <v>7</v>
      </c>
      <c r="H18" s="17">
        <v>6.7</v>
      </c>
      <c r="I18" s="17">
        <v>3</v>
      </c>
      <c r="J18" s="17">
        <v>2.2</v>
      </c>
      <c r="K18" s="17">
        <v>0</v>
      </c>
      <c r="L18" s="17">
        <v>0</v>
      </c>
      <c r="M18" s="17">
        <v>108</v>
      </c>
      <c r="N18" s="17">
        <v>104.7</v>
      </c>
      <c r="O18" s="17">
        <v>109</v>
      </c>
      <c r="P18" s="17">
        <v>99.2</v>
      </c>
      <c r="Q18" s="17">
        <v>95.9</v>
      </c>
      <c r="R18" s="17">
        <v>13.2</v>
      </c>
      <c r="S18" s="17">
        <v>15</v>
      </c>
      <c r="T18" s="17">
        <v>0</v>
      </c>
      <c r="U18" s="17">
        <v>5</v>
      </c>
      <c r="V18" s="17">
        <v>0</v>
      </c>
      <c r="W18" s="17">
        <v>2</v>
      </c>
      <c r="X18" s="17">
        <v>0</v>
      </c>
      <c r="Y18" s="17">
        <v>7.3</v>
      </c>
      <c r="Z18" s="17">
        <v>0</v>
      </c>
      <c r="AA18" s="17">
        <v>10</v>
      </c>
      <c r="AB18" s="17">
        <v>0</v>
      </c>
      <c r="AC18" s="17">
        <v>3</v>
      </c>
      <c r="AD18" s="17">
        <v>0</v>
      </c>
      <c r="AE18" s="17">
        <v>0</v>
      </c>
      <c r="AF18" s="17">
        <v>6</v>
      </c>
      <c r="AG18" s="17">
        <v>3</v>
      </c>
      <c r="AH18" s="17">
        <v>7</v>
      </c>
      <c r="AI18" s="17">
        <v>3</v>
      </c>
      <c r="AJ18" s="17">
        <v>15</v>
      </c>
      <c r="AK18" s="17">
        <v>6</v>
      </c>
      <c r="AL18" s="17">
        <v>2</v>
      </c>
      <c r="AM18" s="17">
        <v>66.9</v>
      </c>
      <c r="AN18" s="17">
        <v>22.4</v>
      </c>
      <c r="AO18" s="19" t="s">
        <v>61</v>
      </c>
    </row>
    <row r="19" spans="1:41" ht="33.75" customHeight="1">
      <c r="A19" s="15" t="s">
        <v>62</v>
      </c>
      <c r="B19" s="13">
        <f t="shared" si="3"/>
        <v>455.09999999999997</v>
      </c>
      <c r="C19" s="17">
        <v>15</v>
      </c>
      <c r="D19" s="16">
        <v>7</v>
      </c>
      <c r="E19" s="17">
        <v>0</v>
      </c>
      <c r="F19" s="16">
        <v>0</v>
      </c>
      <c r="G19" s="17">
        <v>6</v>
      </c>
      <c r="H19" s="17">
        <v>6</v>
      </c>
      <c r="I19" s="17">
        <v>0</v>
      </c>
      <c r="J19" s="17">
        <v>0</v>
      </c>
      <c r="K19" s="17">
        <v>0</v>
      </c>
      <c r="L19" s="17">
        <v>0</v>
      </c>
      <c r="M19" s="17">
        <v>123</v>
      </c>
      <c r="N19" s="17">
        <v>119.7</v>
      </c>
      <c r="O19" s="17">
        <v>69</v>
      </c>
      <c r="P19" s="17">
        <v>65.8</v>
      </c>
      <c r="Q19" s="17">
        <v>57.2</v>
      </c>
      <c r="R19" s="17">
        <v>12</v>
      </c>
      <c r="S19" s="17">
        <v>11</v>
      </c>
      <c r="T19" s="17">
        <v>2</v>
      </c>
      <c r="U19" s="17">
        <v>3</v>
      </c>
      <c r="V19" s="17">
        <v>0</v>
      </c>
      <c r="W19" s="17">
        <v>0</v>
      </c>
      <c r="X19" s="17">
        <v>0</v>
      </c>
      <c r="Y19" s="17">
        <v>5</v>
      </c>
      <c r="Z19" s="17">
        <v>0</v>
      </c>
      <c r="AA19" s="17">
        <v>5.7</v>
      </c>
      <c r="AB19" s="17">
        <v>0</v>
      </c>
      <c r="AC19" s="17">
        <v>8</v>
      </c>
      <c r="AD19" s="17">
        <v>2</v>
      </c>
      <c r="AE19" s="17">
        <v>0</v>
      </c>
      <c r="AF19" s="17">
        <v>7</v>
      </c>
      <c r="AG19" s="17">
        <v>1</v>
      </c>
      <c r="AH19" s="17">
        <v>5</v>
      </c>
      <c r="AI19" s="17">
        <v>3</v>
      </c>
      <c r="AJ19" s="17">
        <v>32</v>
      </c>
      <c r="AK19" s="17">
        <v>8</v>
      </c>
      <c r="AL19" s="17">
        <v>6</v>
      </c>
      <c r="AM19" s="17">
        <v>41</v>
      </c>
      <c r="AN19" s="17">
        <v>32.7</v>
      </c>
      <c r="AO19" s="19" t="s">
        <v>63</v>
      </c>
    </row>
    <row r="20" spans="1:41" ht="33.75" customHeight="1">
      <c r="A20" s="15" t="s">
        <v>64</v>
      </c>
      <c r="B20" s="13">
        <f t="shared" si="3"/>
        <v>406.29999999999995</v>
      </c>
      <c r="C20" s="17">
        <v>19</v>
      </c>
      <c r="D20" s="16">
        <v>5.699999999999999</v>
      </c>
      <c r="E20" s="17">
        <v>0</v>
      </c>
      <c r="F20" s="16">
        <v>0</v>
      </c>
      <c r="G20" s="17">
        <v>7</v>
      </c>
      <c r="H20" s="17">
        <v>6.5</v>
      </c>
      <c r="I20" s="17">
        <v>0</v>
      </c>
      <c r="J20" s="17">
        <v>0</v>
      </c>
      <c r="K20" s="17">
        <v>3</v>
      </c>
      <c r="L20" s="17">
        <v>3</v>
      </c>
      <c r="M20" s="17">
        <v>138</v>
      </c>
      <c r="N20" s="17">
        <v>131.1</v>
      </c>
      <c r="O20" s="17">
        <v>44</v>
      </c>
      <c r="P20" s="17">
        <v>43.6</v>
      </c>
      <c r="Q20" s="17">
        <v>56.5</v>
      </c>
      <c r="R20" s="17">
        <v>10</v>
      </c>
      <c r="S20" s="17">
        <v>8</v>
      </c>
      <c r="T20" s="17">
        <v>1</v>
      </c>
      <c r="U20" s="17">
        <v>1</v>
      </c>
      <c r="V20" s="17">
        <v>0</v>
      </c>
      <c r="W20" s="17">
        <v>0</v>
      </c>
      <c r="X20" s="17">
        <v>0</v>
      </c>
      <c r="Y20" s="17">
        <v>7</v>
      </c>
      <c r="Z20" s="17">
        <v>0</v>
      </c>
      <c r="AA20" s="17">
        <v>10</v>
      </c>
      <c r="AB20" s="17">
        <v>0</v>
      </c>
      <c r="AC20" s="17">
        <v>2</v>
      </c>
      <c r="AD20" s="17">
        <v>1</v>
      </c>
      <c r="AE20" s="17">
        <v>0</v>
      </c>
      <c r="AF20" s="17">
        <v>5</v>
      </c>
      <c r="AG20" s="17">
        <v>2</v>
      </c>
      <c r="AH20" s="17">
        <v>2</v>
      </c>
      <c r="AI20" s="17">
        <v>1</v>
      </c>
      <c r="AJ20" s="17">
        <v>6</v>
      </c>
      <c r="AK20" s="17">
        <v>0</v>
      </c>
      <c r="AL20" s="17">
        <v>0</v>
      </c>
      <c r="AM20" s="17">
        <v>48.400000000000006</v>
      </c>
      <c r="AN20" s="17">
        <v>36.5</v>
      </c>
      <c r="AO20" s="19" t="s">
        <v>65</v>
      </c>
    </row>
    <row r="21" spans="1:41" ht="33.75" customHeight="1">
      <c r="A21" s="15" t="s">
        <v>66</v>
      </c>
      <c r="B21" s="13">
        <f t="shared" si="3"/>
        <v>934.1999999999999</v>
      </c>
      <c r="C21" s="17">
        <v>47</v>
      </c>
      <c r="D21" s="16">
        <v>10.299999999999999</v>
      </c>
      <c r="E21" s="17">
        <v>0</v>
      </c>
      <c r="F21" s="16">
        <v>0</v>
      </c>
      <c r="G21" s="17">
        <v>18</v>
      </c>
      <c r="H21" s="17">
        <v>18</v>
      </c>
      <c r="I21" s="17">
        <v>0</v>
      </c>
      <c r="J21" s="17">
        <v>0</v>
      </c>
      <c r="K21" s="17">
        <v>0</v>
      </c>
      <c r="L21" s="17">
        <v>0</v>
      </c>
      <c r="M21" s="17">
        <v>320</v>
      </c>
      <c r="N21" s="17">
        <v>307.5</v>
      </c>
      <c r="O21" s="17">
        <v>170</v>
      </c>
      <c r="P21" s="17">
        <v>160.39999999999998</v>
      </c>
      <c r="Q21" s="17">
        <v>108.5</v>
      </c>
      <c r="R21" s="17">
        <v>28.1</v>
      </c>
      <c r="S21" s="17">
        <v>20</v>
      </c>
      <c r="T21" s="17">
        <v>0</v>
      </c>
      <c r="U21" s="17">
        <v>4</v>
      </c>
      <c r="V21" s="17">
        <v>0</v>
      </c>
      <c r="W21" s="17">
        <v>0.4</v>
      </c>
      <c r="X21" s="17">
        <v>0</v>
      </c>
      <c r="Y21" s="17">
        <v>16</v>
      </c>
      <c r="Z21" s="17">
        <v>0</v>
      </c>
      <c r="AA21" s="17">
        <v>19</v>
      </c>
      <c r="AB21" s="17">
        <v>0</v>
      </c>
      <c r="AC21" s="17">
        <v>1</v>
      </c>
      <c r="AD21" s="17">
        <v>0</v>
      </c>
      <c r="AE21" s="17">
        <v>0</v>
      </c>
      <c r="AF21" s="17">
        <v>9.9</v>
      </c>
      <c r="AG21" s="17">
        <v>7</v>
      </c>
      <c r="AH21" s="17">
        <v>3</v>
      </c>
      <c r="AI21" s="17">
        <v>6</v>
      </c>
      <c r="AJ21" s="17">
        <v>6</v>
      </c>
      <c r="AK21" s="17">
        <v>7</v>
      </c>
      <c r="AL21" s="17">
        <v>2</v>
      </c>
      <c r="AM21" s="17">
        <v>108.8</v>
      </c>
      <c r="AN21" s="17">
        <v>44.300000000000004</v>
      </c>
      <c r="AO21" s="19" t="s">
        <v>67</v>
      </c>
    </row>
    <row r="22" spans="1:41" ht="33.75" customHeight="1">
      <c r="A22" s="15" t="s">
        <v>68</v>
      </c>
      <c r="B22" s="13">
        <f>SUM(C22:F22,H22,J22,L22,N22,P22:AN22)</f>
        <v>603.5999999999999</v>
      </c>
      <c r="C22" s="17">
        <v>39</v>
      </c>
      <c r="D22" s="16">
        <v>24.6</v>
      </c>
      <c r="E22" s="17">
        <v>1</v>
      </c>
      <c r="F22" s="16">
        <v>0</v>
      </c>
      <c r="G22" s="17">
        <v>8</v>
      </c>
      <c r="H22" s="17">
        <v>8</v>
      </c>
      <c r="I22" s="17">
        <v>3</v>
      </c>
      <c r="J22" s="17">
        <v>2.8</v>
      </c>
      <c r="K22" s="17">
        <v>6</v>
      </c>
      <c r="L22" s="17">
        <v>6</v>
      </c>
      <c r="M22" s="17">
        <v>187</v>
      </c>
      <c r="N22" s="17">
        <v>182.7</v>
      </c>
      <c r="O22" s="17">
        <v>98</v>
      </c>
      <c r="P22" s="17">
        <v>90.9</v>
      </c>
      <c r="Q22" s="17">
        <v>48.2</v>
      </c>
      <c r="R22" s="17">
        <v>24</v>
      </c>
      <c r="S22" s="17">
        <v>13</v>
      </c>
      <c r="T22" s="17">
        <v>1</v>
      </c>
      <c r="U22" s="17">
        <v>3</v>
      </c>
      <c r="V22" s="17">
        <v>0</v>
      </c>
      <c r="W22" s="17">
        <v>1</v>
      </c>
      <c r="X22" s="17">
        <v>0</v>
      </c>
      <c r="Y22" s="17">
        <v>12.2</v>
      </c>
      <c r="Z22" s="17">
        <v>1</v>
      </c>
      <c r="AA22" s="17">
        <v>15.5</v>
      </c>
      <c r="AB22" s="17">
        <v>0</v>
      </c>
      <c r="AC22" s="17">
        <v>17</v>
      </c>
      <c r="AD22" s="17">
        <v>3</v>
      </c>
      <c r="AE22" s="17">
        <v>0</v>
      </c>
      <c r="AF22" s="17">
        <v>6.8</v>
      </c>
      <c r="AG22" s="17">
        <v>0</v>
      </c>
      <c r="AH22" s="17">
        <v>0</v>
      </c>
      <c r="AI22" s="17">
        <v>4</v>
      </c>
      <c r="AJ22" s="17">
        <v>1</v>
      </c>
      <c r="AK22" s="17">
        <v>6</v>
      </c>
      <c r="AL22" s="17">
        <v>4.7</v>
      </c>
      <c r="AM22" s="17">
        <v>58.9</v>
      </c>
      <c r="AN22" s="17">
        <v>28.3</v>
      </c>
      <c r="AO22" s="19" t="s">
        <v>69</v>
      </c>
    </row>
    <row r="23" spans="1:41" ht="33.75" customHeight="1">
      <c r="A23" s="15" t="s">
        <v>70</v>
      </c>
      <c r="B23" s="13">
        <f>SUM(C23:F23,H23,J23,L23,N23,P23:AN23)</f>
        <v>1813.4999999999998</v>
      </c>
      <c r="C23" s="17">
        <v>223</v>
      </c>
      <c r="D23" s="16">
        <v>211.20000000000002</v>
      </c>
      <c r="E23" s="17">
        <v>6</v>
      </c>
      <c r="F23" s="16">
        <v>10</v>
      </c>
      <c r="G23" s="17">
        <v>36</v>
      </c>
      <c r="H23" s="17">
        <v>36</v>
      </c>
      <c r="I23" s="17">
        <v>1</v>
      </c>
      <c r="J23" s="17">
        <v>1</v>
      </c>
      <c r="K23" s="17">
        <v>19</v>
      </c>
      <c r="L23" s="17">
        <v>19</v>
      </c>
      <c r="M23" s="17">
        <v>662</v>
      </c>
      <c r="N23" s="17">
        <v>641.5</v>
      </c>
      <c r="O23" s="17">
        <v>25</v>
      </c>
      <c r="P23" s="17">
        <v>22.6</v>
      </c>
      <c r="Q23" s="17">
        <v>61.9</v>
      </c>
      <c r="R23" s="17">
        <v>77</v>
      </c>
      <c r="S23" s="17">
        <v>63</v>
      </c>
      <c r="T23" s="17">
        <v>2</v>
      </c>
      <c r="U23" s="17">
        <v>25</v>
      </c>
      <c r="V23" s="17">
        <v>0</v>
      </c>
      <c r="W23" s="17">
        <v>2</v>
      </c>
      <c r="X23" s="17">
        <v>1.8</v>
      </c>
      <c r="Y23" s="17">
        <v>35.5</v>
      </c>
      <c r="Z23" s="17">
        <v>0</v>
      </c>
      <c r="AA23" s="17">
        <v>43.9</v>
      </c>
      <c r="AB23" s="17">
        <v>0</v>
      </c>
      <c r="AC23" s="17">
        <v>13</v>
      </c>
      <c r="AD23" s="17">
        <v>1</v>
      </c>
      <c r="AE23" s="17">
        <v>0</v>
      </c>
      <c r="AF23" s="17">
        <v>15</v>
      </c>
      <c r="AG23" s="17">
        <v>0</v>
      </c>
      <c r="AH23" s="17">
        <v>2</v>
      </c>
      <c r="AI23" s="17">
        <v>12</v>
      </c>
      <c r="AJ23" s="17">
        <v>46.6</v>
      </c>
      <c r="AK23" s="17">
        <v>19.6</v>
      </c>
      <c r="AL23" s="17">
        <v>2</v>
      </c>
      <c r="AM23" s="17">
        <v>160.1</v>
      </c>
      <c r="AN23" s="17">
        <v>59.8</v>
      </c>
      <c r="AO23" s="19" t="s">
        <v>71</v>
      </c>
    </row>
    <row r="24" spans="1:41" ht="33.75" customHeight="1">
      <c r="A24" s="15" t="s">
        <v>72</v>
      </c>
      <c r="B24" s="13">
        <f>SUM(C24:F24,H24,J24,L24,N24,P24:AN24)</f>
        <v>389.50000000000006</v>
      </c>
      <c r="C24" s="17">
        <v>25</v>
      </c>
      <c r="D24" s="16">
        <v>11.399999999999999</v>
      </c>
      <c r="E24" s="17">
        <v>1</v>
      </c>
      <c r="F24" s="16">
        <v>0</v>
      </c>
      <c r="G24" s="17">
        <v>7</v>
      </c>
      <c r="H24" s="17">
        <v>7</v>
      </c>
      <c r="I24" s="17">
        <v>1</v>
      </c>
      <c r="J24" s="17">
        <v>1</v>
      </c>
      <c r="K24" s="17">
        <v>3</v>
      </c>
      <c r="L24" s="17">
        <v>3</v>
      </c>
      <c r="M24" s="17">
        <v>154</v>
      </c>
      <c r="N24" s="17">
        <v>147.5</v>
      </c>
      <c r="O24" s="17">
        <v>27</v>
      </c>
      <c r="P24" s="17">
        <v>17.8</v>
      </c>
      <c r="Q24" s="17">
        <v>43.7</v>
      </c>
      <c r="R24" s="17">
        <v>13.2</v>
      </c>
      <c r="S24" s="17">
        <v>5</v>
      </c>
      <c r="T24" s="17">
        <v>1</v>
      </c>
      <c r="U24" s="17">
        <v>3</v>
      </c>
      <c r="V24" s="17">
        <v>0</v>
      </c>
      <c r="W24" s="17">
        <v>3</v>
      </c>
      <c r="X24" s="17">
        <v>1</v>
      </c>
      <c r="Y24" s="17">
        <v>8</v>
      </c>
      <c r="Z24" s="17">
        <v>0</v>
      </c>
      <c r="AA24" s="17">
        <v>16</v>
      </c>
      <c r="AB24" s="17">
        <v>0</v>
      </c>
      <c r="AC24" s="17">
        <v>10</v>
      </c>
      <c r="AD24" s="17">
        <v>0.1</v>
      </c>
      <c r="AE24" s="17">
        <v>0</v>
      </c>
      <c r="AF24" s="17">
        <v>5</v>
      </c>
      <c r="AG24" s="17">
        <v>2</v>
      </c>
      <c r="AH24" s="17">
        <v>0</v>
      </c>
      <c r="AI24" s="17">
        <v>0</v>
      </c>
      <c r="AJ24" s="17">
        <v>1</v>
      </c>
      <c r="AK24" s="17">
        <v>3</v>
      </c>
      <c r="AL24" s="17">
        <v>1</v>
      </c>
      <c r="AM24" s="17">
        <v>29</v>
      </c>
      <c r="AN24" s="17">
        <v>30.8</v>
      </c>
      <c r="AO24" s="19" t="s">
        <v>73</v>
      </c>
    </row>
    <row r="25" spans="1:41" ht="18.75" customHeight="1">
      <c r="A25" s="15"/>
      <c r="B25" s="13"/>
      <c r="C25" s="17"/>
      <c r="D25" s="16"/>
      <c r="E25" s="17"/>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8"/>
      <c r="AO25" s="19"/>
    </row>
    <row r="26" spans="1:41" ht="33.75" customHeight="1">
      <c r="A26" s="15" t="s">
        <v>74</v>
      </c>
      <c r="B26" s="13">
        <f>SUM(C26:F26,H26,J26,L26,N26,P26:AN26)</f>
        <v>0</v>
      </c>
      <c r="C26" s="17">
        <v>0</v>
      </c>
      <c r="D26" s="16">
        <v>0</v>
      </c>
      <c r="E26" s="17">
        <v>0</v>
      </c>
      <c r="F26" s="16">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8">
        <v>0</v>
      </c>
      <c r="AO26" s="19" t="s">
        <v>75</v>
      </c>
    </row>
    <row r="27" spans="1:41" ht="33.75" customHeight="1">
      <c r="A27" s="15" t="s">
        <v>76</v>
      </c>
      <c r="B27" s="13">
        <f>SUM(C27:F27,H27,J27,L27,N27,P27:AN27)</f>
        <v>297.20000000000005</v>
      </c>
      <c r="C27" s="17">
        <v>17</v>
      </c>
      <c r="D27" s="16">
        <v>4.699999999999999</v>
      </c>
      <c r="E27" s="17">
        <v>0</v>
      </c>
      <c r="F27" s="16">
        <v>0</v>
      </c>
      <c r="G27" s="17">
        <v>6</v>
      </c>
      <c r="H27" s="17">
        <v>6</v>
      </c>
      <c r="I27" s="17">
        <v>0</v>
      </c>
      <c r="J27" s="17">
        <v>0</v>
      </c>
      <c r="K27" s="17">
        <v>0</v>
      </c>
      <c r="L27" s="17">
        <v>0</v>
      </c>
      <c r="M27" s="17">
        <v>82</v>
      </c>
      <c r="N27" s="17">
        <v>76.9</v>
      </c>
      <c r="O27" s="17">
        <v>45</v>
      </c>
      <c r="P27" s="17">
        <v>42.8</v>
      </c>
      <c r="Q27" s="17">
        <v>20.8</v>
      </c>
      <c r="R27" s="17">
        <v>21</v>
      </c>
      <c r="S27" s="17">
        <v>8</v>
      </c>
      <c r="T27" s="17">
        <v>0</v>
      </c>
      <c r="U27" s="17">
        <v>3</v>
      </c>
      <c r="V27" s="17">
        <v>0</v>
      </c>
      <c r="W27" s="17">
        <v>0</v>
      </c>
      <c r="X27" s="17">
        <v>0</v>
      </c>
      <c r="Y27" s="17">
        <v>9</v>
      </c>
      <c r="Z27" s="17">
        <v>0</v>
      </c>
      <c r="AA27" s="17">
        <v>9</v>
      </c>
      <c r="AB27" s="17">
        <v>0</v>
      </c>
      <c r="AC27" s="17">
        <v>3</v>
      </c>
      <c r="AD27" s="17">
        <v>4</v>
      </c>
      <c r="AE27" s="17">
        <v>0</v>
      </c>
      <c r="AF27" s="17">
        <v>5</v>
      </c>
      <c r="AG27" s="17">
        <v>1</v>
      </c>
      <c r="AH27" s="17">
        <v>0</v>
      </c>
      <c r="AI27" s="17">
        <v>2</v>
      </c>
      <c r="AJ27" s="17">
        <v>2.5</v>
      </c>
      <c r="AK27" s="17">
        <v>4</v>
      </c>
      <c r="AL27" s="17">
        <v>1</v>
      </c>
      <c r="AM27" s="17">
        <v>34.2</v>
      </c>
      <c r="AN27" s="18">
        <v>22.3</v>
      </c>
      <c r="AO27" s="19" t="s">
        <v>77</v>
      </c>
    </row>
    <row r="28" spans="1:41" ht="33.75" customHeight="1">
      <c r="A28" s="20" t="s">
        <v>78</v>
      </c>
      <c r="B28" s="21">
        <f>SUM(C28:F28,H28,J28,L28,N28,P28:AN28)</f>
        <v>164.90000000000003</v>
      </c>
      <c r="C28" s="22">
        <v>8</v>
      </c>
      <c r="D28" s="23">
        <v>6</v>
      </c>
      <c r="E28" s="22">
        <v>0</v>
      </c>
      <c r="F28" s="23">
        <v>0</v>
      </c>
      <c r="G28" s="22">
        <v>4</v>
      </c>
      <c r="H28" s="22">
        <v>2.6</v>
      </c>
      <c r="I28" s="22">
        <v>0</v>
      </c>
      <c r="J28" s="22">
        <v>0</v>
      </c>
      <c r="K28" s="22">
        <v>0</v>
      </c>
      <c r="L28" s="22">
        <v>0</v>
      </c>
      <c r="M28" s="22">
        <v>43</v>
      </c>
      <c r="N28" s="22">
        <v>41.9</v>
      </c>
      <c r="O28" s="22">
        <v>34</v>
      </c>
      <c r="P28" s="22">
        <v>33.4</v>
      </c>
      <c r="Q28" s="22">
        <v>17.2</v>
      </c>
      <c r="R28" s="22">
        <v>1</v>
      </c>
      <c r="S28" s="22">
        <v>0</v>
      </c>
      <c r="T28" s="22">
        <v>0</v>
      </c>
      <c r="U28" s="22">
        <v>0</v>
      </c>
      <c r="V28" s="22">
        <v>0</v>
      </c>
      <c r="W28" s="22">
        <v>0</v>
      </c>
      <c r="X28" s="22">
        <v>0</v>
      </c>
      <c r="Y28" s="22">
        <v>4</v>
      </c>
      <c r="Z28" s="22">
        <v>0</v>
      </c>
      <c r="AA28" s="22">
        <v>0.5</v>
      </c>
      <c r="AB28" s="22">
        <v>1</v>
      </c>
      <c r="AC28" s="22">
        <v>0</v>
      </c>
      <c r="AD28" s="22">
        <v>1</v>
      </c>
      <c r="AE28" s="22">
        <v>0</v>
      </c>
      <c r="AF28" s="22">
        <v>3</v>
      </c>
      <c r="AG28" s="22">
        <v>4</v>
      </c>
      <c r="AH28" s="22">
        <v>0</v>
      </c>
      <c r="AI28" s="22">
        <v>0</v>
      </c>
      <c r="AJ28" s="22">
        <v>2</v>
      </c>
      <c r="AK28" s="22">
        <v>6</v>
      </c>
      <c r="AL28" s="22">
        <v>2</v>
      </c>
      <c r="AM28" s="22">
        <v>16</v>
      </c>
      <c r="AN28" s="24">
        <v>15.3</v>
      </c>
      <c r="AO28" s="25" t="s">
        <v>79</v>
      </c>
    </row>
    <row r="29" ht="13.5">
      <c r="A29" s="3" t="s">
        <v>80</v>
      </c>
    </row>
    <row r="30" ht="13.5">
      <c r="A30" s="3" t="s">
        <v>81</v>
      </c>
    </row>
    <row r="31" ht="13.5">
      <c r="A31" s="3" t="s">
        <v>82</v>
      </c>
    </row>
  </sheetData>
  <sheetProtection/>
  <mergeCells count="36">
    <mergeCell ref="AE5:AE6"/>
    <mergeCell ref="AF5:AF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M5:N5"/>
    <mergeCell ref="O5:P5"/>
    <mergeCell ref="Q5:Q6"/>
    <mergeCell ref="R5:R6"/>
    <mergeCell ref="S5:S6"/>
    <mergeCell ref="T5:T6"/>
    <mergeCell ref="U5:U6"/>
    <mergeCell ref="B1:AL3"/>
    <mergeCell ref="AM4:AO4"/>
    <mergeCell ref="A5:A6"/>
    <mergeCell ref="B5:B6"/>
    <mergeCell ref="C5:D5"/>
    <mergeCell ref="E5:F5"/>
    <mergeCell ref="G5:H5"/>
    <mergeCell ref="I5:J5"/>
    <mergeCell ref="K5:L5"/>
  </mergeCells>
  <printOptions horizontalCentered="1"/>
  <pageMargins left="0.3937007874015748" right="0.3937007874015748" top="0.63" bottom="0.51" header="0" footer="0"/>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2013-03-14T00:13:09Z</cp:lastPrinted>
  <dcterms:created xsi:type="dcterms:W3CDTF">2013-03-14T00:07:04Z</dcterms:created>
  <dcterms:modified xsi:type="dcterms:W3CDTF">2013-03-14T00:32:49Z</dcterms:modified>
  <cp:category/>
  <cp:version/>
  <cp:contentType/>
  <cp:contentStatus/>
</cp:coreProperties>
</file>