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535" activeTab="0"/>
  </bookViews>
  <sheets>
    <sheet name="j12" sheetId="1" r:id="rId1"/>
  </sheets>
  <definedNames/>
  <calcPr fullCalcOnLoad="1"/>
</workbook>
</file>

<file path=xl/sharedStrings.xml><?xml version="1.0" encoding="utf-8"?>
<sst xmlns="http://schemas.openxmlformats.org/spreadsheetml/2006/main" count="125" uniqueCount="104">
  <si>
    <t>人　口　動　態</t>
  </si>
  <si>
    <t>男</t>
  </si>
  <si>
    <t>女</t>
  </si>
  <si>
    <t>出生時の平均体重</t>
  </si>
  <si>
    <t>総　　数</t>
  </si>
  <si>
    <t>kg</t>
  </si>
  <si>
    <t>総　数</t>
  </si>
  <si>
    <t>２０～２４</t>
  </si>
  <si>
    <t>２５～２９</t>
  </si>
  <si>
    <t>３０～３４</t>
  </si>
  <si>
    <t>３５～３９</t>
  </si>
  <si>
    <t>４０～４４</t>
  </si>
  <si>
    <t>４５～４９</t>
  </si>
  <si>
    <t>満２２～２３週</t>
  </si>
  <si>
    <t>満２４～２７週</t>
  </si>
  <si>
    <t>満２８～３１週</t>
  </si>
  <si>
    <t>満３２～３５週</t>
  </si>
  <si>
    <t>満３６～３９週</t>
  </si>
  <si>
    <t>（再掲）</t>
  </si>
  <si>
    <t>早期（満37週未満）</t>
  </si>
  <si>
    <t>満３２～３６週</t>
  </si>
  <si>
    <t>正期（満37～41週）</t>
  </si>
  <si>
    <t>過期（満42週以上）</t>
  </si>
  <si>
    <t>母 の 年 齢</t>
  </si>
  <si>
    <t>第２児</t>
  </si>
  <si>
    <t>第３児</t>
  </si>
  <si>
    <t>第４児</t>
  </si>
  <si>
    <t>第５児</t>
  </si>
  <si>
    <t>第６児</t>
  </si>
  <si>
    <t>第７児</t>
  </si>
  <si>
    <t>第８児</t>
  </si>
  <si>
    <t>第１０児</t>
  </si>
  <si>
    <t>満２２週</t>
  </si>
  <si>
    <t>満２２～</t>
  </si>
  <si>
    <t>満２４～</t>
  </si>
  <si>
    <t>満２８～</t>
  </si>
  <si>
    <t>満３２～</t>
  </si>
  <si>
    <t>満３６～</t>
  </si>
  <si>
    <t>早期</t>
  </si>
  <si>
    <t>満２８週</t>
  </si>
  <si>
    <t>正期</t>
  </si>
  <si>
    <t>過期</t>
  </si>
  <si>
    <t>満４０週</t>
  </si>
  <si>
    <t>総数</t>
  </si>
  <si>
    <t>（　再　掲　）</t>
  </si>
  <si>
    <t>満２８週 未 満</t>
  </si>
  <si>
    <t>妊 娠 期 間</t>
  </si>
  <si>
    <t>第９児</t>
  </si>
  <si>
    <t>第１児</t>
  </si>
  <si>
    <t>～１９</t>
  </si>
  <si>
    <t>不　　詳</t>
  </si>
  <si>
    <t>ちょうど</t>
  </si>
  <si>
    <t>2,500 g</t>
  </si>
  <si>
    <t>第１２表　出生数，出生時の平均体重，出生時の体重・母の年齢（５歳階級）・出産順位・妊娠期間別</t>
  </si>
  <si>
    <t xml:space="preserve"> </t>
  </si>
  <si>
    <t>不        詳</t>
  </si>
  <si>
    <t>総        数</t>
  </si>
  <si>
    <t>第   １   児</t>
  </si>
  <si>
    <t>第   ２   児</t>
  </si>
  <si>
    <t>第   ３   児</t>
  </si>
  <si>
    <t>第   ４   児</t>
  </si>
  <si>
    <t>第   ５   児</t>
  </si>
  <si>
    <t>第   ６   児</t>
  </si>
  <si>
    <t>第   ７   児</t>
  </si>
  <si>
    <t>第   ８   児</t>
  </si>
  <si>
    <t>第   ９   児</t>
  </si>
  <si>
    <t>第 １０ 児～</t>
  </si>
  <si>
    <t>総       数</t>
  </si>
  <si>
    <t>不         詳</t>
  </si>
  <si>
    <t>満４０週 以 上</t>
  </si>
  <si>
    <t>満２２週 未 満</t>
  </si>
  <si>
    <t>２０ ～ ２４歳</t>
  </si>
  <si>
    <t>２５ ～ ２９歳</t>
  </si>
  <si>
    <t>３０ ～ ３４歳</t>
  </si>
  <si>
    <t>３５ ～ ３９歳</t>
  </si>
  <si>
    <t>４０ ～ ４４歳</t>
  </si>
  <si>
    <t>４５ ～ ４９歳</t>
  </si>
  <si>
    <t xml:space="preserve"> 　１９ 歳 以 下</t>
  </si>
  <si>
    <t xml:space="preserve"> ５０ 歳 以 上 </t>
  </si>
  <si>
    <t>不　　　詳</t>
  </si>
  <si>
    <t>総　　　数</t>
  </si>
  <si>
    <t>５０～</t>
  </si>
  <si>
    <t>1.0～</t>
  </si>
  <si>
    <t>1.5未満</t>
  </si>
  <si>
    <t>1.5～</t>
  </si>
  <si>
    <t>2.0～</t>
  </si>
  <si>
    <t>2.5～</t>
  </si>
  <si>
    <t>2.0未満</t>
  </si>
  <si>
    <t>2.5未満</t>
  </si>
  <si>
    <t>3.0未満</t>
  </si>
  <si>
    <t>5.0以上</t>
  </si>
  <si>
    <t>3.0～</t>
  </si>
  <si>
    <t>3.5～</t>
  </si>
  <si>
    <t>4.0～</t>
  </si>
  <si>
    <t>4.5～</t>
  </si>
  <si>
    <t>3.5未満</t>
  </si>
  <si>
    <t>4.0未満</t>
  </si>
  <si>
    <t>4.5未満</t>
  </si>
  <si>
    <t>5.0未満</t>
  </si>
  <si>
    <t>1.0未満</t>
  </si>
  <si>
    <t>出 産 順 位</t>
  </si>
  <si>
    <t>-</t>
  </si>
  <si>
    <t>１２　表</t>
  </si>
  <si>
    <t>平成23年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</si>
</sst>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.0&quot; &quot;##0"/>
    <numFmt numFmtId="178" formatCode="#.&quot; &quot;##0"/>
    <numFmt numFmtId="179" formatCode="0.0_ "/>
    <numFmt numFmtId="180" formatCode="0.0"/>
    <numFmt numFmtId="181" formatCode="#\ ##0;&quot;△&quot;#\ ##0;&quot;-&quot;;@"/>
    <numFmt numFmtId="182" formatCode="#.0\ ##0;&quot;△&quot;#.0\ ##0;&quot;-&quot;;@"/>
    <numFmt numFmtId="183" formatCode="#\ ##0.0;&quot;△&quot;#\ ##0.0;&quot;-&quot;;@"/>
    <numFmt numFmtId="184" formatCode="#\ ##0.00;&quot;△&quot;#\ ##0.00;&quot;-&quot;;@"/>
    <numFmt numFmtId="185" formatCode="#\ ##0.;&quot;△&quot;#\ ##0.;&quot;-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183" fontId="2" fillId="0" borderId="11" xfId="0" applyNumberFormat="1" applyFont="1" applyFill="1" applyBorder="1" applyAlignment="1">
      <alignment horizontal="right" vertical="center"/>
    </xf>
    <xf numFmtId="181" fontId="2" fillId="0" borderId="11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1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81" fontId="2" fillId="0" borderId="12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4" fillId="0" borderId="14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12" xfId="0" applyNumberFormat="1" applyFont="1" applyFill="1" applyBorder="1" applyAlignment="1">
      <alignment horizontal="right" vertical="center"/>
    </xf>
    <xf numFmtId="181" fontId="5" fillId="0" borderId="15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right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right" vertical="top"/>
    </xf>
    <xf numFmtId="0" fontId="2" fillId="0" borderId="17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4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184" fontId="4" fillId="0" borderId="18" xfId="0" applyNumberFormat="1" applyFont="1" applyFill="1" applyBorder="1" applyAlignment="1">
      <alignment horizontal="right" vertical="center"/>
    </xf>
    <xf numFmtId="184" fontId="2" fillId="0" borderId="15" xfId="0" applyNumberFormat="1" applyFont="1" applyFill="1" applyBorder="1" applyAlignment="1">
      <alignment horizontal="right" vertical="center"/>
    </xf>
    <xf numFmtId="181" fontId="2" fillId="0" borderId="15" xfId="0" applyNumberFormat="1" applyFont="1" applyFill="1" applyBorder="1" applyAlignment="1">
      <alignment horizontal="right" vertical="center"/>
    </xf>
    <xf numFmtId="181" fontId="2" fillId="0" borderId="13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 indent="1"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shrinkToFit="1"/>
    </xf>
    <xf numFmtId="0" fontId="0" fillId="0" borderId="0" xfId="0" applyAlignment="1">
      <alignment shrinkToFit="1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tabSelected="1" view="pageBreakPreview" zoomScale="85" zoomScaleSheetLayoutView="85" zoomScalePageLayoutView="0" workbookViewId="0" topLeftCell="A1">
      <pane xSplit="1" ySplit="6" topLeftCell="B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48" sqref="E48"/>
    </sheetView>
  </sheetViews>
  <sheetFormatPr defaultColWidth="9.00390625" defaultRowHeight="13.5"/>
  <cols>
    <col min="1" max="1" width="18.625" style="1" customWidth="1"/>
    <col min="2" max="10" width="9.625" style="1" customWidth="1"/>
    <col min="11" max="11" width="9.625" style="1" hidden="1" customWidth="1"/>
    <col min="12" max="17" width="9.625" style="1" customWidth="1"/>
    <col min="18" max="18" width="11.25390625" style="1" customWidth="1"/>
    <col min="19" max="16384" width="9.00390625" style="1" customWidth="1"/>
  </cols>
  <sheetData>
    <row r="1" spans="1:18" ht="19.5" customHeight="1">
      <c r="A1" s="22" t="s">
        <v>0</v>
      </c>
      <c r="B1" s="56" t="s">
        <v>53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20"/>
    </row>
    <row r="2" ht="13.5">
      <c r="A2" s="23" t="s">
        <v>102</v>
      </c>
    </row>
    <row r="3" spans="1:18" ht="13.5">
      <c r="A3" s="54" t="s">
        <v>54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5" t="s">
        <v>103</v>
      </c>
    </row>
    <row r="4" spans="1:18" ht="17.25" customHeight="1">
      <c r="A4" s="58"/>
      <c r="B4" s="62" t="s">
        <v>3</v>
      </c>
      <c r="C4" s="58"/>
      <c r="D4" s="64"/>
      <c r="E4" s="60" t="s">
        <v>4</v>
      </c>
      <c r="F4" s="66" t="s">
        <v>99</v>
      </c>
      <c r="G4" s="50" t="s">
        <v>82</v>
      </c>
      <c r="H4" s="51" t="s">
        <v>84</v>
      </c>
      <c r="I4" s="51" t="s">
        <v>85</v>
      </c>
      <c r="J4" s="51" t="s">
        <v>86</v>
      </c>
      <c r="K4" s="52" t="s">
        <v>18</v>
      </c>
      <c r="L4" s="51" t="s">
        <v>91</v>
      </c>
      <c r="M4" s="51" t="s">
        <v>92</v>
      </c>
      <c r="N4" s="51" t="s">
        <v>93</v>
      </c>
      <c r="O4" s="51" t="s">
        <v>94</v>
      </c>
      <c r="P4" s="66" t="s">
        <v>90</v>
      </c>
      <c r="Q4" s="53"/>
      <c r="R4" s="62"/>
    </row>
    <row r="5" spans="1:18" ht="17.25" customHeight="1">
      <c r="A5" s="58"/>
      <c r="B5" s="63"/>
      <c r="C5" s="59"/>
      <c r="D5" s="65"/>
      <c r="E5" s="60"/>
      <c r="F5" s="66"/>
      <c r="G5" s="25" t="s">
        <v>83</v>
      </c>
      <c r="H5" s="25" t="s">
        <v>87</v>
      </c>
      <c r="I5" s="25" t="s">
        <v>88</v>
      </c>
      <c r="J5" s="25" t="s">
        <v>89</v>
      </c>
      <c r="K5" s="26" t="s">
        <v>52</v>
      </c>
      <c r="L5" s="25" t="s">
        <v>95</v>
      </c>
      <c r="M5" s="25" t="s">
        <v>96</v>
      </c>
      <c r="N5" s="25" t="s">
        <v>97</v>
      </c>
      <c r="O5" s="25" t="s">
        <v>98</v>
      </c>
      <c r="P5" s="66"/>
      <c r="Q5" s="27" t="s">
        <v>50</v>
      </c>
      <c r="R5" s="62"/>
    </row>
    <row r="6" spans="1:18" ht="17.25" customHeight="1">
      <c r="A6" s="59"/>
      <c r="B6" s="2" t="s">
        <v>6</v>
      </c>
      <c r="C6" s="2" t="s">
        <v>1</v>
      </c>
      <c r="D6" s="2" t="s">
        <v>2</v>
      </c>
      <c r="E6" s="61"/>
      <c r="F6" s="29" t="s">
        <v>5</v>
      </c>
      <c r="G6" s="29" t="s">
        <v>5</v>
      </c>
      <c r="H6" s="29" t="s">
        <v>5</v>
      </c>
      <c r="I6" s="29" t="s">
        <v>5</v>
      </c>
      <c r="J6" s="29" t="s">
        <v>5</v>
      </c>
      <c r="K6" s="30" t="s">
        <v>51</v>
      </c>
      <c r="L6" s="29" t="s">
        <v>5</v>
      </c>
      <c r="M6" s="29" t="s">
        <v>5</v>
      </c>
      <c r="N6" s="29" t="s">
        <v>5</v>
      </c>
      <c r="O6" s="29" t="s">
        <v>5</v>
      </c>
      <c r="P6" s="29" t="s">
        <v>5</v>
      </c>
      <c r="Q6" s="31"/>
      <c r="R6" s="63"/>
    </row>
    <row r="7" spans="1:18" ht="15.75" customHeight="1">
      <c r="A7" s="32" t="s">
        <v>23</v>
      </c>
      <c r="B7" s="8"/>
      <c r="C7" s="3"/>
      <c r="D7" s="3"/>
      <c r="E7" s="4"/>
      <c r="F7" s="6"/>
      <c r="G7" s="7"/>
      <c r="H7" s="7"/>
      <c r="I7" s="7"/>
      <c r="J7" s="5"/>
      <c r="K7" s="7"/>
      <c r="L7" s="7"/>
      <c r="M7" s="7"/>
      <c r="N7" s="7"/>
      <c r="O7" s="7"/>
      <c r="P7" s="7"/>
      <c r="Q7" s="7"/>
      <c r="R7" s="28"/>
    </row>
    <row r="8" spans="1:18" ht="15.75" customHeight="1">
      <c r="A8" s="33" t="s">
        <v>67</v>
      </c>
      <c r="B8" s="15">
        <v>3.02</v>
      </c>
      <c r="C8" s="16">
        <v>3.06</v>
      </c>
      <c r="D8" s="16">
        <v>2.98</v>
      </c>
      <c r="E8" s="17">
        <f>SUM(F8:J8,L8:Q8)</f>
        <v>9988</v>
      </c>
      <c r="F8" s="17">
        <f>SUM(F9:F17)</f>
        <v>36</v>
      </c>
      <c r="G8" s="17">
        <f aca="true" t="shared" si="0" ref="G8:Q8">SUM(G9:G17)</f>
        <v>51</v>
      </c>
      <c r="H8" s="17">
        <f>SUM(H9:H17)</f>
        <v>118</v>
      </c>
      <c r="I8" s="17">
        <f t="shared" si="0"/>
        <v>680</v>
      </c>
      <c r="J8" s="17">
        <f t="shared" si="0"/>
        <v>3740</v>
      </c>
      <c r="K8" s="17">
        <f t="shared" si="0"/>
        <v>0</v>
      </c>
      <c r="L8" s="17">
        <f t="shared" si="0"/>
        <v>4227</v>
      </c>
      <c r="M8" s="17">
        <f t="shared" si="0"/>
        <v>1030</v>
      </c>
      <c r="N8" s="17">
        <f t="shared" si="0"/>
        <v>100</v>
      </c>
      <c r="O8" s="17">
        <f t="shared" si="0"/>
        <v>5</v>
      </c>
      <c r="P8" s="17">
        <f t="shared" si="0"/>
        <v>0</v>
      </c>
      <c r="Q8" s="18">
        <f t="shared" si="0"/>
        <v>1</v>
      </c>
      <c r="R8" s="34" t="s">
        <v>43</v>
      </c>
    </row>
    <row r="9" spans="1:18" ht="15.75" customHeight="1">
      <c r="A9" s="35" t="s">
        <v>77</v>
      </c>
      <c r="B9" s="15">
        <v>2.93</v>
      </c>
      <c r="C9" s="14">
        <v>3.06</v>
      </c>
      <c r="D9" s="14">
        <v>2.94</v>
      </c>
      <c r="E9" s="17">
        <f aca="true" t="shared" si="1" ref="E9:E17">SUM(F9:J9,L9:Q9)</f>
        <v>139</v>
      </c>
      <c r="F9" s="3">
        <v>0</v>
      </c>
      <c r="G9" s="3">
        <v>0</v>
      </c>
      <c r="H9" s="3">
        <v>1</v>
      </c>
      <c r="I9" s="3">
        <v>11</v>
      </c>
      <c r="J9" s="3">
        <v>55</v>
      </c>
      <c r="K9" s="3"/>
      <c r="L9" s="3">
        <v>60</v>
      </c>
      <c r="M9" s="3">
        <v>12</v>
      </c>
      <c r="N9" s="3">
        <v>0</v>
      </c>
      <c r="O9" s="3">
        <v>0</v>
      </c>
      <c r="P9" s="3">
        <v>0</v>
      </c>
      <c r="Q9" s="13">
        <v>0</v>
      </c>
      <c r="R9" s="36" t="s">
        <v>49</v>
      </c>
    </row>
    <row r="10" spans="1:18" ht="15.75" customHeight="1">
      <c r="A10" s="21" t="s">
        <v>71</v>
      </c>
      <c r="B10" s="15">
        <v>3</v>
      </c>
      <c r="C10" s="14">
        <v>3.05</v>
      </c>
      <c r="D10" s="14">
        <v>2.99</v>
      </c>
      <c r="E10" s="17">
        <f t="shared" si="1"/>
        <v>1202</v>
      </c>
      <c r="F10" s="3">
        <v>0</v>
      </c>
      <c r="G10" s="3">
        <v>4</v>
      </c>
      <c r="H10" s="3">
        <v>11</v>
      </c>
      <c r="I10" s="3">
        <v>95</v>
      </c>
      <c r="J10" s="3">
        <v>465</v>
      </c>
      <c r="K10" s="3"/>
      <c r="L10" s="3">
        <v>512</v>
      </c>
      <c r="M10" s="3">
        <v>105</v>
      </c>
      <c r="N10" s="3">
        <v>10</v>
      </c>
      <c r="O10" s="3">
        <v>0</v>
      </c>
      <c r="P10" s="3">
        <v>0</v>
      </c>
      <c r="Q10" s="13">
        <v>0</v>
      </c>
      <c r="R10" s="37" t="s">
        <v>7</v>
      </c>
    </row>
    <row r="11" spans="1:18" ht="15.75" customHeight="1">
      <c r="A11" s="21" t="s">
        <v>72</v>
      </c>
      <c r="B11" s="15">
        <v>3.01</v>
      </c>
      <c r="C11" s="14">
        <v>3.05</v>
      </c>
      <c r="D11" s="14">
        <v>2.98</v>
      </c>
      <c r="E11" s="17">
        <f t="shared" si="1"/>
        <v>3032</v>
      </c>
      <c r="F11" s="3">
        <v>8</v>
      </c>
      <c r="G11" s="3">
        <v>18</v>
      </c>
      <c r="H11" s="3">
        <v>24</v>
      </c>
      <c r="I11" s="3">
        <v>193</v>
      </c>
      <c r="J11" s="3">
        <v>1181</v>
      </c>
      <c r="K11" s="3"/>
      <c r="L11" s="3">
        <v>1273</v>
      </c>
      <c r="M11" s="3">
        <v>313</v>
      </c>
      <c r="N11" s="3">
        <v>21</v>
      </c>
      <c r="O11" s="3">
        <v>1</v>
      </c>
      <c r="P11" s="3">
        <v>0</v>
      </c>
      <c r="Q11" s="13">
        <v>0</v>
      </c>
      <c r="R11" s="37" t="s">
        <v>8</v>
      </c>
    </row>
    <row r="12" spans="1:18" ht="15.75" customHeight="1">
      <c r="A12" s="21" t="s">
        <v>73</v>
      </c>
      <c r="B12" s="15">
        <v>3.03</v>
      </c>
      <c r="C12" s="14">
        <v>3.06</v>
      </c>
      <c r="D12" s="14">
        <v>3</v>
      </c>
      <c r="E12" s="17">
        <f t="shared" si="1"/>
        <v>3466</v>
      </c>
      <c r="F12" s="3">
        <v>14</v>
      </c>
      <c r="G12" s="3">
        <v>23</v>
      </c>
      <c r="H12" s="3">
        <v>41</v>
      </c>
      <c r="I12" s="3">
        <v>209</v>
      </c>
      <c r="J12" s="3">
        <v>1240</v>
      </c>
      <c r="K12" s="3"/>
      <c r="L12" s="3">
        <v>1540</v>
      </c>
      <c r="M12" s="3">
        <v>363</v>
      </c>
      <c r="N12" s="3">
        <v>36</v>
      </c>
      <c r="O12" s="3">
        <v>0</v>
      </c>
      <c r="P12" s="3">
        <v>0</v>
      </c>
      <c r="Q12" s="13">
        <v>0</v>
      </c>
      <c r="R12" s="37" t="s">
        <v>9</v>
      </c>
    </row>
    <row r="13" spans="1:18" ht="15.75" customHeight="1">
      <c r="A13" s="21" t="s">
        <v>74</v>
      </c>
      <c r="B13" s="15">
        <v>3.04</v>
      </c>
      <c r="C13" s="14">
        <v>3.06</v>
      </c>
      <c r="D13" s="14">
        <v>2.97</v>
      </c>
      <c r="E13" s="17">
        <f t="shared" si="1"/>
        <v>1854</v>
      </c>
      <c r="F13" s="3">
        <v>11</v>
      </c>
      <c r="G13" s="3">
        <v>5</v>
      </c>
      <c r="H13" s="3">
        <v>32</v>
      </c>
      <c r="I13" s="3">
        <v>145</v>
      </c>
      <c r="J13" s="3">
        <v>687</v>
      </c>
      <c r="K13" s="3"/>
      <c r="L13" s="3">
        <v>745</v>
      </c>
      <c r="M13" s="3">
        <v>199</v>
      </c>
      <c r="N13" s="3">
        <v>25</v>
      </c>
      <c r="O13" s="3">
        <v>4</v>
      </c>
      <c r="P13" s="3">
        <v>0</v>
      </c>
      <c r="Q13" s="13">
        <v>1</v>
      </c>
      <c r="R13" s="37" t="s">
        <v>10</v>
      </c>
    </row>
    <row r="14" spans="1:18" ht="15.75" customHeight="1">
      <c r="A14" s="21" t="s">
        <v>75</v>
      </c>
      <c r="B14" s="15">
        <v>2.99</v>
      </c>
      <c r="C14" s="14">
        <v>3.04</v>
      </c>
      <c r="D14" s="14">
        <v>2.93</v>
      </c>
      <c r="E14" s="17">
        <f t="shared" si="1"/>
        <v>289</v>
      </c>
      <c r="F14" s="3">
        <v>3</v>
      </c>
      <c r="G14" s="3">
        <v>1</v>
      </c>
      <c r="H14" s="3">
        <v>8</v>
      </c>
      <c r="I14" s="3">
        <v>27</v>
      </c>
      <c r="J14" s="3">
        <v>109</v>
      </c>
      <c r="K14" s="3"/>
      <c r="L14" s="3">
        <v>95</v>
      </c>
      <c r="M14" s="3">
        <v>38</v>
      </c>
      <c r="N14" s="3">
        <v>8</v>
      </c>
      <c r="O14" s="3">
        <v>0</v>
      </c>
      <c r="P14" s="3">
        <v>0</v>
      </c>
      <c r="Q14" s="13">
        <v>0</v>
      </c>
      <c r="R14" s="37" t="s">
        <v>11</v>
      </c>
    </row>
    <row r="15" spans="1:18" ht="15.75" customHeight="1">
      <c r="A15" s="21" t="s">
        <v>76</v>
      </c>
      <c r="B15" s="15">
        <v>3.12</v>
      </c>
      <c r="C15" s="14">
        <v>3.13</v>
      </c>
      <c r="D15" s="14">
        <v>2.4</v>
      </c>
      <c r="E15" s="17">
        <f t="shared" si="1"/>
        <v>5</v>
      </c>
      <c r="F15" s="3">
        <v>0</v>
      </c>
      <c r="G15" s="3">
        <v>0</v>
      </c>
      <c r="H15" s="3">
        <v>1</v>
      </c>
      <c r="I15" s="3">
        <v>0</v>
      </c>
      <c r="J15" s="3">
        <v>2</v>
      </c>
      <c r="K15" s="3"/>
      <c r="L15" s="3">
        <v>2</v>
      </c>
      <c r="M15" s="3">
        <v>0</v>
      </c>
      <c r="N15" s="3">
        <v>0</v>
      </c>
      <c r="O15" s="3">
        <v>0</v>
      </c>
      <c r="P15" s="3">
        <v>0</v>
      </c>
      <c r="Q15" s="13">
        <v>0</v>
      </c>
      <c r="R15" s="37" t="s">
        <v>12</v>
      </c>
    </row>
    <row r="16" spans="1:18" ht="15.75" customHeight="1">
      <c r="A16" s="21" t="s">
        <v>78</v>
      </c>
      <c r="B16" s="15">
        <v>2.93</v>
      </c>
      <c r="C16" s="14">
        <v>2.62</v>
      </c>
      <c r="D16" s="14">
        <v>0</v>
      </c>
      <c r="E16" s="17">
        <f t="shared" si="1"/>
        <v>1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/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8" t="s">
        <v>81</v>
      </c>
    </row>
    <row r="17" spans="1:18" ht="15.75" customHeight="1">
      <c r="A17" s="21" t="s">
        <v>55</v>
      </c>
      <c r="B17" s="15">
        <v>0</v>
      </c>
      <c r="C17" s="14">
        <v>0</v>
      </c>
      <c r="D17" s="14">
        <v>0</v>
      </c>
      <c r="E17" s="17">
        <f t="shared" si="1"/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/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28" t="s">
        <v>79</v>
      </c>
    </row>
    <row r="18" spans="1:18" ht="11.25" customHeight="1">
      <c r="A18" s="39"/>
      <c r="B18" s="16"/>
      <c r="C18" s="14"/>
      <c r="D18" s="14"/>
      <c r="E18" s="17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24"/>
    </row>
    <row r="19" spans="1:18" ht="15.75" customHeight="1">
      <c r="A19" s="40" t="s">
        <v>100</v>
      </c>
      <c r="B19" s="15"/>
      <c r="C19" s="14"/>
      <c r="D19" s="14"/>
      <c r="E19" s="17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13"/>
      <c r="R19" s="28"/>
    </row>
    <row r="20" spans="1:18" ht="15.75" customHeight="1">
      <c r="A20" s="33" t="s">
        <v>67</v>
      </c>
      <c r="B20" s="15">
        <v>3.02</v>
      </c>
      <c r="C20" s="16">
        <v>3.06</v>
      </c>
      <c r="D20" s="16">
        <v>2.98</v>
      </c>
      <c r="E20" s="17">
        <f aca="true" t="shared" si="2" ref="E20:E48">SUM(F20:Q20)</f>
        <v>9988</v>
      </c>
      <c r="F20" s="17">
        <f>SUM(F21:F30)</f>
        <v>36</v>
      </c>
      <c r="G20" s="17">
        <f aca="true" t="shared" si="3" ref="G20:Q20">SUM(G21:G30)</f>
        <v>51</v>
      </c>
      <c r="H20" s="17">
        <f t="shared" si="3"/>
        <v>118</v>
      </c>
      <c r="I20" s="17">
        <f t="shared" si="3"/>
        <v>680</v>
      </c>
      <c r="J20" s="17">
        <f t="shared" si="3"/>
        <v>3740</v>
      </c>
      <c r="K20" s="8"/>
      <c r="L20" s="17">
        <f t="shared" si="3"/>
        <v>4227</v>
      </c>
      <c r="M20" s="17">
        <f t="shared" si="3"/>
        <v>1030</v>
      </c>
      <c r="N20" s="17">
        <f t="shared" si="3"/>
        <v>100</v>
      </c>
      <c r="O20" s="17">
        <f t="shared" si="3"/>
        <v>5</v>
      </c>
      <c r="P20" s="17">
        <f t="shared" si="3"/>
        <v>0</v>
      </c>
      <c r="Q20" s="17">
        <f t="shared" si="3"/>
        <v>1</v>
      </c>
      <c r="R20" s="41" t="s">
        <v>43</v>
      </c>
    </row>
    <row r="21" spans="1:18" ht="15.75" customHeight="1">
      <c r="A21" s="21" t="s">
        <v>57</v>
      </c>
      <c r="B21" s="15">
        <v>3</v>
      </c>
      <c r="C21" s="14">
        <v>3.03</v>
      </c>
      <c r="D21" s="14">
        <v>2.96</v>
      </c>
      <c r="E21" s="17">
        <f t="shared" si="2"/>
        <v>4299</v>
      </c>
      <c r="F21" s="3">
        <v>11</v>
      </c>
      <c r="G21" s="3">
        <v>26</v>
      </c>
      <c r="H21" s="3">
        <v>51</v>
      </c>
      <c r="I21" s="3">
        <v>318</v>
      </c>
      <c r="J21" s="3">
        <v>1699</v>
      </c>
      <c r="K21" s="3"/>
      <c r="L21" s="3">
        <v>1782</v>
      </c>
      <c r="M21" s="3">
        <v>381</v>
      </c>
      <c r="N21" s="3">
        <v>30</v>
      </c>
      <c r="O21" s="3">
        <v>1</v>
      </c>
      <c r="P21" s="3">
        <v>0</v>
      </c>
      <c r="Q21" s="13">
        <v>0</v>
      </c>
      <c r="R21" s="37" t="s">
        <v>48</v>
      </c>
    </row>
    <row r="22" spans="1:18" ht="15.75" customHeight="1">
      <c r="A22" s="21" t="s">
        <v>58</v>
      </c>
      <c r="B22" s="15">
        <v>3.04</v>
      </c>
      <c r="C22" s="14">
        <v>3.08</v>
      </c>
      <c r="D22" s="14">
        <v>2.99</v>
      </c>
      <c r="E22" s="17">
        <f t="shared" si="2"/>
        <v>3731</v>
      </c>
      <c r="F22" s="3">
        <v>13</v>
      </c>
      <c r="G22" s="3">
        <v>18</v>
      </c>
      <c r="H22" s="3">
        <v>36</v>
      </c>
      <c r="I22" s="3">
        <v>231</v>
      </c>
      <c r="J22" s="3">
        <v>1343</v>
      </c>
      <c r="K22" s="3"/>
      <c r="L22" s="3">
        <v>1625</v>
      </c>
      <c r="M22" s="3">
        <v>424</v>
      </c>
      <c r="N22" s="3">
        <v>39</v>
      </c>
      <c r="O22" s="3">
        <v>1</v>
      </c>
      <c r="P22" s="3">
        <v>0</v>
      </c>
      <c r="Q22" s="13">
        <v>1</v>
      </c>
      <c r="R22" s="37" t="s">
        <v>24</v>
      </c>
    </row>
    <row r="23" spans="1:18" ht="15.75" customHeight="1">
      <c r="A23" s="21" t="s">
        <v>59</v>
      </c>
      <c r="B23" s="15">
        <v>3.06</v>
      </c>
      <c r="C23" s="14">
        <v>3.09</v>
      </c>
      <c r="D23" s="14">
        <v>3.02</v>
      </c>
      <c r="E23" s="17">
        <f t="shared" si="2"/>
        <v>1511</v>
      </c>
      <c r="F23" s="3">
        <v>9</v>
      </c>
      <c r="G23" s="3">
        <v>3</v>
      </c>
      <c r="H23" s="3">
        <v>24</v>
      </c>
      <c r="I23" s="3">
        <v>98</v>
      </c>
      <c r="J23" s="3">
        <v>522</v>
      </c>
      <c r="K23" s="3"/>
      <c r="L23" s="3">
        <v>660</v>
      </c>
      <c r="M23" s="3">
        <v>168</v>
      </c>
      <c r="N23" s="3">
        <v>24</v>
      </c>
      <c r="O23" s="3">
        <v>3</v>
      </c>
      <c r="P23" s="3">
        <v>0</v>
      </c>
      <c r="Q23" s="13">
        <v>0</v>
      </c>
      <c r="R23" s="37" t="s">
        <v>25</v>
      </c>
    </row>
    <row r="24" spans="1:18" ht="15.75" customHeight="1">
      <c r="A24" s="21" t="s">
        <v>60</v>
      </c>
      <c r="B24" s="15">
        <v>3.03</v>
      </c>
      <c r="C24" s="14">
        <v>3.1</v>
      </c>
      <c r="D24" s="14">
        <v>2.97</v>
      </c>
      <c r="E24" s="17">
        <f t="shared" si="2"/>
        <v>345</v>
      </c>
      <c r="F24" s="3">
        <v>1</v>
      </c>
      <c r="G24" s="3">
        <v>3</v>
      </c>
      <c r="H24" s="3">
        <v>4</v>
      </c>
      <c r="I24" s="3">
        <v>23</v>
      </c>
      <c r="J24" s="3">
        <v>134</v>
      </c>
      <c r="K24" s="3"/>
      <c r="L24" s="3">
        <v>130</v>
      </c>
      <c r="M24" s="3">
        <v>46</v>
      </c>
      <c r="N24" s="3">
        <v>4</v>
      </c>
      <c r="O24" s="3">
        <v>0</v>
      </c>
      <c r="P24" s="3">
        <v>0</v>
      </c>
      <c r="Q24" s="13">
        <v>0</v>
      </c>
      <c r="R24" s="37" t="s">
        <v>26</v>
      </c>
    </row>
    <row r="25" spans="1:18" ht="15.75" customHeight="1">
      <c r="A25" s="21" t="s">
        <v>61</v>
      </c>
      <c r="B25" s="15">
        <v>2.97</v>
      </c>
      <c r="C25" s="14">
        <v>2.91</v>
      </c>
      <c r="D25" s="14">
        <v>3.02</v>
      </c>
      <c r="E25" s="17">
        <f t="shared" si="2"/>
        <v>68</v>
      </c>
      <c r="F25" s="3">
        <v>0</v>
      </c>
      <c r="G25" s="3">
        <v>0</v>
      </c>
      <c r="H25" s="3">
        <v>2</v>
      </c>
      <c r="I25" s="3">
        <v>8</v>
      </c>
      <c r="J25" s="3">
        <v>29</v>
      </c>
      <c r="K25" s="3"/>
      <c r="L25" s="3">
        <v>18</v>
      </c>
      <c r="M25" s="3">
        <v>10</v>
      </c>
      <c r="N25" s="3">
        <v>1</v>
      </c>
      <c r="O25" s="3">
        <v>0</v>
      </c>
      <c r="P25" s="3">
        <v>0</v>
      </c>
      <c r="Q25" s="13">
        <v>0</v>
      </c>
      <c r="R25" s="37" t="s">
        <v>27</v>
      </c>
    </row>
    <row r="26" spans="1:18" ht="15.75" customHeight="1">
      <c r="A26" s="21" t="s">
        <v>62</v>
      </c>
      <c r="B26" s="15">
        <v>2.81</v>
      </c>
      <c r="C26" s="14">
        <v>2.77</v>
      </c>
      <c r="D26" s="14">
        <v>2.88</v>
      </c>
      <c r="E26" s="17">
        <f t="shared" si="2"/>
        <v>17</v>
      </c>
      <c r="F26" s="3">
        <v>0</v>
      </c>
      <c r="G26" s="3">
        <v>0</v>
      </c>
      <c r="H26" s="3">
        <v>0</v>
      </c>
      <c r="I26" s="3">
        <v>0</v>
      </c>
      <c r="J26" s="3">
        <v>7</v>
      </c>
      <c r="K26" s="3"/>
      <c r="L26" s="3">
        <v>8</v>
      </c>
      <c r="M26" s="3">
        <v>0</v>
      </c>
      <c r="N26" s="3">
        <v>2</v>
      </c>
      <c r="O26" s="3">
        <v>0</v>
      </c>
      <c r="P26" s="3">
        <v>0</v>
      </c>
      <c r="Q26" s="13">
        <v>0</v>
      </c>
      <c r="R26" s="37" t="s">
        <v>28</v>
      </c>
    </row>
    <row r="27" spans="1:18" ht="15.75" customHeight="1">
      <c r="A27" s="21" t="s">
        <v>63</v>
      </c>
      <c r="B27" s="15">
        <v>2.74</v>
      </c>
      <c r="C27" s="14">
        <v>2.52</v>
      </c>
      <c r="D27" s="14">
        <v>2.89</v>
      </c>
      <c r="E27" s="17">
        <f t="shared" si="2"/>
        <v>8</v>
      </c>
      <c r="F27" s="3">
        <v>2</v>
      </c>
      <c r="G27" s="3">
        <v>0</v>
      </c>
      <c r="H27" s="3">
        <v>1</v>
      </c>
      <c r="I27" s="3">
        <v>0</v>
      </c>
      <c r="J27" s="3">
        <v>4</v>
      </c>
      <c r="K27" s="3"/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13">
        <v>0</v>
      </c>
      <c r="R27" s="37" t="s">
        <v>29</v>
      </c>
    </row>
    <row r="28" spans="1:18" ht="15.75" customHeight="1">
      <c r="A28" s="21" t="s">
        <v>64</v>
      </c>
      <c r="B28" s="15" t="s">
        <v>101</v>
      </c>
      <c r="C28" s="14" t="s">
        <v>101</v>
      </c>
      <c r="D28" s="14" t="s">
        <v>101</v>
      </c>
      <c r="E28" s="17">
        <f t="shared" si="2"/>
        <v>4</v>
      </c>
      <c r="F28" s="3">
        <v>0</v>
      </c>
      <c r="G28" s="3">
        <v>0</v>
      </c>
      <c r="H28" s="3">
        <v>0</v>
      </c>
      <c r="I28" s="3">
        <v>1</v>
      </c>
      <c r="J28" s="3">
        <v>2</v>
      </c>
      <c r="K28" s="3"/>
      <c r="L28" s="3">
        <v>1</v>
      </c>
      <c r="M28" s="3">
        <v>0</v>
      </c>
      <c r="N28" s="3">
        <v>0</v>
      </c>
      <c r="O28" s="3">
        <v>0</v>
      </c>
      <c r="P28" s="3">
        <v>0</v>
      </c>
      <c r="Q28" s="13">
        <v>0</v>
      </c>
      <c r="R28" s="37" t="s">
        <v>30</v>
      </c>
    </row>
    <row r="29" spans="1:18" ht="15.75" customHeight="1">
      <c r="A29" s="21" t="s">
        <v>65</v>
      </c>
      <c r="B29" s="15">
        <v>3.19</v>
      </c>
      <c r="C29" s="14">
        <v>2.8</v>
      </c>
      <c r="D29" s="14">
        <v>3.58</v>
      </c>
      <c r="E29" s="17">
        <f t="shared" si="2"/>
        <v>1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/>
      <c r="L29" s="3">
        <v>1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7" t="s">
        <v>47</v>
      </c>
    </row>
    <row r="30" spans="1:18" ht="15.75" customHeight="1">
      <c r="A30" s="21" t="s">
        <v>66</v>
      </c>
      <c r="B30" s="15">
        <v>3.41</v>
      </c>
      <c r="C30" s="14">
        <v>3.41</v>
      </c>
      <c r="D30" s="14" t="s">
        <v>101</v>
      </c>
      <c r="E30" s="17">
        <f t="shared" si="2"/>
        <v>4</v>
      </c>
      <c r="F30" s="3">
        <v>0</v>
      </c>
      <c r="G30" s="3">
        <v>1</v>
      </c>
      <c r="H30" s="3">
        <v>0</v>
      </c>
      <c r="I30" s="3">
        <v>1</v>
      </c>
      <c r="J30" s="3">
        <v>0</v>
      </c>
      <c r="K30" s="3"/>
      <c r="L30" s="3">
        <v>2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7" t="s">
        <v>31</v>
      </c>
    </row>
    <row r="31" spans="1:18" ht="11.25" customHeight="1">
      <c r="A31" s="39"/>
      <c r="B31" s="16"/>
      <c r="C31" s="14"/>
      <c r="D31" s="14"/>
      <c r="E31" s="17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24"/>
    </row>
    <row r="32" spans="1:18" ht="15.75" customHeight="1">
      <c r="A32" s="40" t="s">
        <v>46</v>
      </c>
      <c r="B32" s="15"/>
      <c r="C32" s="14"/>
      <c r="D32" s="14"/>
      <c r="E32" s="17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3"/>
      <c r="R32" s="28"/>
    </row>
    <row r="33" spans="1:18" ht="15.75" customHeight="1">
      <c r="A33" s="33" t="s">
        <v>56</v>
      </c>
      <c r="B33" s="15">
        <v>3.02</v>
      </c>
      <c r="C33" s="16">
        <v>3.06</v>
      </c>
      <c r="D33" s="16">
        <v>2.98</v>
      </c>
      <c r="E33" s="17">
        <f t="shared" si="2"/>
        <v>9988</v>
      </c>
      <c r="F33" s="17">
        <f>SUM(F34:F41)</f>
        <v>36</v>
      </c>
      <c r="G33" s="17">
        <f aca="true" t="shared" si="4" ref="G33:Q33">SUM(G34:G41)</f>
        <v>51</v>
      </c>
      <c r="H33" s="17">
        <f t="shared" si="4"/>
        <v>118</v>
      </c>
      <c r="I33" s="17">
        <f>SUM(I34:I41)</f>
        <v>680</v>
      </c>
      <c r="J33" s="17">
        <f t="shared" si="4"/>
        <v>3740</v>
      </c>
      <c r="K33" s="8"/>
      <c r="L33" s="17">
        <f t="shared" si="4"/>
        <v>4227</v>
      </c>
      <c r="M33" s="17">
        <f t="shared" si="4"/>
        <v>1030</v>
      </c>
      <c r="N33" s="17">
        <f t="shared" si="4"/>
        <v>100</v>
      </c>
      <c r="O33" s="17">
        <f t="shared" si="4"/>
        <v>5</v>
      </c>
      <c r="P33" s="17">
        <f t="shared" si="4"/>
        <v>0</v>
      </c>
      <c r="Q33" s="17">
        <f t="shared" si="4"/>
        <v>1</v>
      </c>
      <c r="R33" s="42" t="s">
        <v>80</v>
      </c>
    </row>
    <row r="34" spans="1:18" ht="15.75" customHeight="1">
      <c r="A34" s="21" t="s">
        <v>70</v>
      </c>
      <c r="B34" s="15">
        <v>0</v>
      </c>
      <c r="C34" s="14">
        <v>0</v>
      </c>
      <c r="D34" s="14">
        <v>0</v>
      </c>
      <c r="E34" s="17">
        <f t="shared" si="2"/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/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7" t="s">
        <v>32</v>
      </c>
    </row>
    <row r="35" spans="1:18" ht="15.75" customHeight="1">
      <c r="A35" s="21" t="s">
        <v>13</v>
      </c>
      <c r="B35" s="15">
        <v>0.53</v>
      </c>
      <c r="C35" s="14">
        <v>0.43</v>
      </c>
      <c r="D35" s="14">
        <v>0.56</v>
      </c>
      <c r="E35" s="17">
        <f t="shared" si="2"/>
        <v>4</v>
      </c>
      <c r="F35" s="3">
        <v>4</v>
      </c>
      <c r="G35" s="3">
        <v>0</v>
      </c>
      <c r="H35" s="3">
        <v>0</v>
      </c>
      <c r="I35" s="3">
        <v>0</v>
      </c>
      <c r="J35" s="3">
        <v>0</v>
      </c>
      <c r="K35" s="3"/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7" t="s">
        <v>33</v>
      </c>
    </row>
    <row r="36" spans="1:18" ht="15.75" customHeight="1">
      <c r="A36" s="21" t="s">
        <v>14</v>
      </c>
      <c r="B36" s="15">
        <v>0.78</v>
      </c>
      <c r="C36" s="14">
        <v>0.73</v>
      </c>
      <c r="D36" s="14">
        <v>0.84</v>
      </c>
      <c r="E36" s="17">
        <f t="shared" si="2"/>
        <v>20</v>
      </c>
      <c r="F36" s="3">
        <v>19</v>
      </c>
      <c r="G36" s="3">
        <v>1</v>
      </c>
      <c r="H36" s="3">
        <v>0</v>
      </c>
      <c r="I36" s="3">
        <v>0</v>
      </c>
      <c r="J36" s="3">
        <v>0</v>
      </c>
      <c r="K36" s="3"/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7" t="s">
        <v>34</v>
      </c>
    </row>
    <row r="37" spans="1:18" ht="15.75" customHeight="1">
      <c r="A37" s="21" t="s">
        <v>15</v>
      </c>
      <c r="B37" s="15">
        <v>1.38</v>
      </c>
      <c r="C37" s="14">
        <v>1.31</v>
      </c>
      <c r="D37" s="14">
        <v>1.48</v>
      </c>
      <c r="E37" s="17">
        <f t="shared" si="2"/>
        <v>51</v>
      </c>
      <c r="F37" s="3">
        <v>11</v>
      </c>
      <c r="G37" s="3">
        <v>28</v>
      </c>
      <c r="H37" s="3">
        <v>12</v>
      </c>
      <c r="I37" s="3">
        <v>0</v>
      </c>
      <c r="J37" s="3">
        <v>0</v>
      </c>
      <c r="K37" s="3"/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7" t="s">
        <v>35</v>
      </c>
    </row>
    <row r="38" spans="1:18" ht="15.75" customHeight="1">
      <c r="A38" s="21" t="s">
        <v>16</v>
      </c>
      <c r="B38" s="15">
        <v>2.12</v>
      </c>
      <c r="C38" s="14">
        <v>2.16</v>
      </c>
      <c r="D38" s="14">
        <v>2.07</v>
      </c>
      <c r="E38" s="17">
        <f t="shared" si="2"/>
        <v>196</v>
      </c>
      <c r="F38" s="3">
        <v>2</v>
      </c>
      <c r="G38" s="3">
        <v>19</v>
      </c>
      <c r="H38" s="3">
        <v>69</v>
      </c>
      <c r="I38" s="3">
        <v>75</v>
      </c>
      <c r="J38" s="3">
        <v>28</v>
      </c>
      <c r="K38" s="3"/>
      <c r="L38" s="3">
        <v>3</v>
      </c>
      <c r="M38" s="3">
        <v>0</v>
      </c>
      <c r="N38" s="3">
        <v>0</v>
      </c>
      <c r="O38" s="3">
        <v>0</v>
      </c>
      <c r="P38" s="3">
        <v>0</v>
      </c>
      <c r="Q38" s="13">
        <v>0</v>
      </c>
      <c r="R38" s="37" t="s">
        <v>36</v>
      </c>
    </row>
    <row r="39" spans="1:18" ht="15.75" customHeight="1">
      <c r="A39" s="21" t="s">
        <v>17</v>
      </c>
      <c r="B39" s="15">
        <v>3.95</v>
      </c>
      <c r="C39" s="14">
        <v>3</v>
      </c>
      <c r="D39" s="14">
        <v>2.91</v>
      </c>
      <c r="E39" s="17">
        <f t="shared" si="2"/>
        <v>6090</v>
      </c>
      <c r="F39" s="3">
        <v>0</v>
      </c>
      <c r="G39" s="3">
        <v>3</v>
      </c>
      <c r="H39" s="3">
        <v>37</v>
      </c>
      <c r="I39" s="3">
        <v>551</v>
      </c>
      <c r="J39" s="3">
        <v>2767</v>
      </c>
      <c r="K39" s="3"/>
      <c r="L39" s="3">
        <v>2330</v>
      </c>
      <c r="M39" s="3">
        <v>375</v>
      </c>
      <c r="N39" s="3">
        <v>24</v>
      </c>
      <c r="O39" s="3">
        <v>3</v>
      </c>
      <c r="P39" s="3">
        <v>0</v>
      </c>
      <c r="Q39" s="13">
        <v>0</v>
      </c>
      <c r="R39" s="37" t="s">
        <v>37</v>
      </c>
    </row>
    <row r="40" spans="1:18" ht="15.75" customHeight="1">
      <c r="A40" s="21" t="s">
        <v>69</v>
      </c>
      <c r="B40" s="15">
        <v>3.22</v>
      </c>
      <c r="C40" s="14">
        <v>3.29</v>
      </c>
      <c r="D40" s="14">
        <v>3.16</v>
      </c>
      <c r="E40" s="17">
        <f t="shared" si="2"/>
        <v>3620</v>
      </c>
      <c r="F40" s="3">
        <v>0</v>
      </c>
      <c r="G40" s="3">
        <v>0</v>
      </c>
      <c r="H40" s="3">
        <v>0</v>
      </c>
      <c r="I40" s="3">
        <v>52</v>
      </c>
      <c r="J40" s="3">
        <v>942</v>
      </c>
      <c r="K40" s="3"/>
      <c r="L40" s="3">
        <v>1892</v>
      </c>
      <c r="M40" s="3">
        <v>655</v>
      </c>
      <c r="N40" s="3">
        <v>76</v>
      </c>
      <c r="O40" s="3">
        <v>2</v>
      </c>
      <c r="P40" s="3">
        <v>0</v>
      </c>
      <c r="Q40" s="13">
        <v>1</v>
      </c>
      <c r="R40" s="37" t="s">
        <v>42</v>
      </c>
    </row>
    <row r="41" spans="1:18" ht="15.75" customHeight="1">
      <c r="A41" s="21" t="s">
        <v>68</v>
      </c>
      <c r="B41" s="15" t="s">
        <v>101</v>
      </c>
      <c r="C41" s="14" t="s">
        <v>101</v>
      </c>
      <c r="D41" s="14" t="s">
        <v>101</v>
      </c>
      <c r="E41" s="17">
        <f t="shared" si="2"/>
        <v>7</v>
      </c>
      <c r="F41" s="3">
        <v>0</v>
      </c>
      <c r="G41" s="3">
        <v>0</v>
      </c>
      <c r="H41" s="3">
        <v>0</v>
      </c>
      <c r="I41" s="3">
        <v>2</v>
      </c>
      <c r="J41" s="3">
        <v>3</v>
      </c>
      <c r="K41" s="3"/>
      <c r="L41" s="3">
        <v>2</v>
      </c>
      <c r="M41" s="3">
        <v>0</v>
      </c>
      <c r="N41" s="3">
        <v>0</v>
      </c>
      <c r="O41" s="3">
        <v>0</v>
      </c>
      <c r="P41" s="3">
        <v>0</v>
      </c>
      <c r="Q41" s="13">
        <v>0</v>
      </c>
      <c r="R41" s="28" t="s">
        <v>79</v>
      </c>
    </row>
    <row r="42" spans="1:18" ht="15.75" customHeight="1">
      <c r="A42" s="9" t="s">
        <v>44</v>
      </c>
      <c r="B42" s="15"/>
      <c r="C42" s="14"/>
      <c r="D42" s="14"/>
      <c r="E42" s="17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3"/>
      <c r="R42" s="43"/>
    </row>
    <row r="43" spans="1:18" ht="15.75" customHeight="1">
      <c r="A43" s="9" t="s">
        <v>19</v>
      </c>
      <c r="B43" s="15">
        <v>2.17</v>
      </c>
      <c r="C43" s="16">
        <v>2.21</v>
      </c>
      <c r="D43" s="16">
        <v>2.11</v>
      </c>
      <c r="E43" s="17">
        <f t="shared" si="2"/>
        <v>536</v>
      </c>
      <c r="F43" s="3">
        <v>36</v>
      </c>
      <c r="G43" s="3">
        <v>50</v>
      </c>
      <c r="H43" s="3">
        <v>98</v>
      </c>
      <c r="I43" s="3">
        <v>184</v>
      </c>
      <c r="J43" s="3">
        <v>141</v>
      </c>
      <c r="K43" s="3"/>
      <c r="L43" s="3">
        <v>26</v>
      </c>
      <c r="M43" s="3">
        <v>1</v>
      </c>
      <c r="N43" s="3">
        <v>0</v>
      </c>
      <c r="O43" s="3">
        <v>0</v>
      </c>
      <c r="P43" s="3">
        <v>0</v>
      </c>
      <c r="Q43" s="13">
        <v>0</v>
      </c>
      <c r="R43" s="37" t="s">
        <v>38</v>
      </c>
    </row>
    <row r="44" spans="1:18" ht="15.75" customHeight="1">
      <c r="A44" s="10" t="s">
        <v>45</v>
      </c>
      <c r="B44" s="15">
        <v>0.75</v>
      </c>
      <c r="C44" s="14">
        <v>0.72</v>
      </c>
      <c r="D44" s="14">
        <v>0.79</v>
      </c>
      <c r="E44" s="17">
        <f t="shared" si="2"/>
        <v>24</v>
      </c>
      <c r="F44" s="3">
        <v>23</v>
      </c>
      <c r="G44" s="3">
        <v>1</v>
      </c>
      <c r="H44" s="3">
        <v>0</v>
      </c>
      <c r="I44" s="3">
        <v>0</v>
      </c>
      <c r="J44" s="3">
        <v>0</v>
      </c>
      <c r="K44" s="3"/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7" t="s">
        <v>39</v>
      </c>
    </row>
    <row r="45" spans="1:18" ht="15.75" customHeight="1">
      <c r="A45" s="10" t="s">
        <v>15</v>
      </c>
      <c r="B45" s="15">
        <v>1.38</v>
      </c>
      <c r="C45" s="14">
        <v>1.31</v>
      </c>
      <c r="D45" s="14">
        <v>1.48</v>
      </c>
      <c r="E45" s="17">
        <f t="shared" si="2"/>
        <v>51</v>
      </c>
      <c r="F45" s="3">
        <v>11</v>
      </c>
      <c r="G45" s="3">
        <v>28</v>
      </c>
      <c r="H45" s="3">
        <v>12</v>
      </c>
      <c r="I45" s="3">
        <v>0</v>
      </c>
      <c r="J45" s="3">
        <v>0</v>
      </c>
      <c r="K45" s="3"/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7" t="s">
        <v>35</v>
      </c>
    </row>
    <row r="46" spans="1:18" ht="15.75" customHeight="1">
      <c r="A46" s="10" t="s">
        <v>20</v>
      </c>
      <c r="B46" s="15">
        <v>2.36</v>
      </c>
      <c r="C46" s="14">
        <v>2.4</v>
      </c>
      <c r="D46" s="14">
        <v>2.31</v>
      </c>
      <c r="E46" s="17">
        <f t="shared" si="2"/>
        <v>461</v>
      </c>
      <c r="F46" s="3">
        <v>2</v>
      </c>
      <c r="G46" s="3">
        <v>21</v>
      </c>
      <c r="H46" s="3">
        <v>86</v>
      </c>
      <c r="I46" s="3">
        <v>184</v>
      </c>
      <c r="J46" s="3">
        <v>141</v>
      </c>
      <c r="K46" s="3"/>
      <c r="L46" s="3">
        <v>26</v>
      </c>
      <c r="M46" s="3">
        <v>1</v>
      </c>
      <c r="N46" s="3">
        <v>0</v>
      </c>
      <c r="O46" s="3">
        <v>0</v>
      </c>
      <c r="P46" s="3">
        <v>0</v>
      </c>
      <c r="Q46" s="13">
        <v>0</v>
      </c>
      <c r="R46" s="37" t="s">
        <v>36</v>
      </c>
    </row>
    <row r="47" spans="1:18" ht="15.75" customHeight="1">
      <c r="A47" s="9" t="s">
        <v>21</v>
      </c>
      <c r="B47" s="15">
        <v>3.07</v>
      </c>
      <c r="C47" s="14">
        <v>3.11</v>
      </c>
      <c r="D47" s="14">
        <v>3.02</v>
      </c>
      <c r="E47" s="17">
        <f t="shared" si="2"/>
        <v>9430</v>
      </c>
      <c r="F47" s="3">
        <v>0</v>
      </c>
      <c r="G47" s="3">
        <v>1</v>
      </c>
      <c r="H47" s="3">
        <v>20</v>
      </c>
      <c r="I47" s="3">
        <v>494</v>
      </c>
      <c r="J47" s="3">
        <v>3594</v>
      </c>
      <c r="K47" s="3"/>
      <c r="L47" s="3">
        <v>4191</v>
      </c>
      <c r="M47" s="3">
        <v>1026</v>
      </c>
      <c r="N47" s="3">
        <v>98</v>
      </c>
      <c r="O47" s="3">
        <v>5</v>
      </c>
      <c r="P47" s="3">
        <v>0</v>
      </c>
      <c r="Q47" s="13">
        <v>1</v>
      </c>
      <c r="R47" s="37" t="s">
        <v>40</v>
      </c>
    </row>
    <row r="48" spans="1:18" ht="15.75" customHeight="1">
      <c r="A48" s="11" t="s">
        <v>22</v>
      </c>
      <c r="B48" s="44">
        <v>3.13</v>
      </c>
      <c r="C48" s="45">
        <v>3.34</v>
      </c>
      <c r="D48" s="45">
        <v>2.98</v>
      </c>
      <c r="E48" s="19">
        <f t="shared" si="2"/>
        <v>15</v>
      </c>
      <c r="F48" s="46">
        <v>0</v>
      </c>
      <c r="G48" s="46">
        <v>0</v>
      </c>
      <c r="H48" s="46">
        <v>0</v>
      </c>
      <c r="I48" s="46">
        <v>0</v>
      </c>
      <c r="J48" s="46">
        <v>2</v>
      </c>
      <c r="K48" s="46"/>
      <c r="L48" s="46">
        <v>8</v>
      </c>
      <c r="M48" s="46">
        <v>3</v>
      </c>
      <c r="N48" s="46">
        <v>2</v>
      </c>
      <c r="O48" s="46">
        <v>0</v>
      </c>
      <c r="P48" s="46">
        <v>0</v>
      </c>
      <c r="Q48" s="47">
        <v>0</v>
      </c>
      <c r="R48" s="48" t="s">
        <v>41</v>
      </c>
    </row>
    <row r="49" spans="1:18" ht="13.5">
      <c r="A49" s="49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</sheetData>
  <sheetProtection/>
  <mergeCells count="7">
    <mergeCell ref="B1:Q1"/>
    <mergeCell ref="A4:A6"/>
    <mergeCell ref="E4:E6"/>
    <mergeCell ref="R4:R6"/>
    <mergeCell ref="B4:D5"/>
    <mergeCell ref="P4:P5"/>
    <mergeCell ref="F4:F5"/>
  </mergeCells>
  <printOptions horizontalCentered="1" verticalCentered="1"/>
  <pageMargins left="0.4724409448818898" right="0.4724409448818898" top="0.6299212598425197" bottom="0.4724409448818898" header="0.35433070866141736" footer="0.35433070866141736"/>
  <pageSetup blackAndWhite="1"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2013-03-23T05:21:19Z</cp:lastPrinted>
  <dcterms:created xsi:type="dcterms:W3CDTF">2002-01-04T06:32:02Z</dcterms:created>
  <dcterms:modified xsi:type="dcterms:W3CDTF">2014-02-24T04:58:06Z</dcterms:modified>
  <cp:category/>
  <cp:version/>
  <cp:contentType/>
  <cp:contentStatus/>
</cp:coreProperties>
</file>