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067D1EC-ECA8-44AF-82A7-BF67CF67E92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<sst xmlns="http://schemas.openxmlformats.org/spreadsheetml/2006/main" count="2966" uniqueCount="1050">
  <si>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</si>
  <si>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</si>
  <si>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</si>
  <si>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</si>
  <si>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</si>
  <si>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</si>
  <si>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</si>
  <si>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</si>
  <si>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</si>
  <si>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</si>
  <si>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</si>
  <si>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</si>
  <si>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</si>
  <si>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</si>
  <si>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</si>
  <si>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</si>
  <si>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</si>
  <si>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</si>
  <si>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</si>
  <si>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</si>
  <si>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</si>
  <si>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</si>
  <si>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</si>
  <si>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</si>
  <si>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</si>
  <si>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</si>
  <si>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</si>
  <si>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</si>
  <si>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</si>
  <si>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</si>
  <si>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</si>
  <si>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</si>
  <si>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</si>
  <si>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</si>
  <si>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</si>
  <si>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</si>
  <si>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</si>
  <si>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</si>
  <si>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</si>
  <si>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</si>
  <si>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</si>
  <si>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</si>
  <si>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</si>
  <si>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</si>
  <si>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</si>
  <si>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</si>
  <si>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</si>
  <si>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</si>
  <si>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</si>
  <si>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</si>
  <si>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</si>
  <si>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</si>
  <si>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</si>
  <si>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</si>
  <si>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</si>
  <si>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</si>
  <si>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</si>
  <si>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</si>
  <si>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</si>
  <si>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</si>
  <si>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</si>
  <si>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</si>
  <si>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</si>
  <si>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</si>
  <si>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</si>
  <si>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</si>
  <si>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</si>
  <si>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</si>
  <si>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</si>
  <si>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</si>
  <si>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</si>
  <si>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</si>
  <si>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</si>
  <si>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</si>
  <si>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</si>
  <si>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</si>
  <si>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</si>
  <si>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</si>
  <si>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</si>
  <si>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</si>
  <si>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</si>
  <si>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</si>
  <si>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</si>
  <si>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</si>
  <si>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</si>
  <si>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</si>
  <si>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</si>
  <si>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</si>
  <si>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</si>
  <si>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</si>
  <si>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</si>
  <si>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</si>
  <si>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</si>
  <si>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</si>
  <si>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</si>
  <si>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</si>
  <si>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</si>
  <si>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</si>
  <si>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</si>
  <si>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</si>
  <si>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</si>
  <si>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</si>
  <si>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</si>
  <si>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</si>
  <si>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</si>
  <si>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</si>
  <si>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</si>
  <si>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</si>
  <si>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</si>
  <si>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</si>
  <si>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</si>
  <si>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</si>
  <si>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</si>
  <si>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</si>
  <si>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</si>
  <si>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</si>
  <si>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</si>
  <si>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</si>
  <si>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</si>
  <si>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</si>
  <si>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</si>
  <si>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</si>
  <si>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</si>
  <si>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</si>
  <si>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</si>
  <si>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</si>
  <si>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</si>
  <si>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</si>
  <si>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</si>
  <si>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</si>
  <si>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</si>
  <si>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</si>
  <si>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</si>
  <si>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</si>
  <si>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</si>
  <si>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</si>
  <si>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</si>
  <si>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</si>
  <si>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</si>
  <si>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</si>
  <si>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</si>
  <si>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</si>
  <si>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</si>
  <si>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</si>
  <si>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</si>
  <si>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</si>
  <si>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</si>
  <si>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</si>
  <si>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</si>
  <si>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</si>
  <si>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</si>
  <si>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</si>
  <si>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</si>
  <si>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</si>
  <si>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</si>
  <si>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</si>
  <si>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</si>
  <si>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</si>
  <si>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</si>
  <si>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</si>
  <si>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</si>
  <si>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</si>
  <si>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</si>
  <si>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</si>
  <si>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</si>
  <si>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</si>
  <si>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</si>
  <si>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</si>
  <si>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</si>
  <si>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</si>
  <si>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</si>
  <si>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</si>
  <si>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</si>
  <si>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</si>
  <si>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</si>
  <si>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</si>
  <si>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</si>
  <si>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</si>
  <si>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</si>
  <si>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</si>
  <si>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</si>
  <si>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</si>
  <si>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</si>
  <si>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</si>
  <si>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</si>
  <si>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</si>
  <si>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</si>
  <si>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</si>
  <si>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</si>
  <si>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</si>
  <si>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</si>
  <si>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</si>
  <si>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</si>
  <si>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</si>
  <si>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</si>
  <si>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</si>
  <si>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</si>
  <si>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</si>
  <si>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</si>
  <si>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</si>
  <si>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</si>
  <si>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</si>
  <si>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</si>
  <si>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</si>
  <si>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</si>
  <si>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</si>
  <si>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</si>
  <si>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</si>
  <si>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</si>
  <si>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</si>
  <si>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</si>
  <si>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</si>
  <si>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</si>
  <si>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</si>
  <si>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</si>
  <si>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</si>
  <si>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</si>
  <si>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</si>
  <si>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</si>
  <si>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</si>
  <si>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</si>
  <si>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</si>
  <si>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</si>
  <si>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</si>
  <si>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</si>
  <si>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</si>
  <si>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</si>
  <si>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</si>
  <si>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</si>
  <si>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</si>
  <si>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</si>
  <si>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</si>
  <si>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</si>
  <si>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</si>
  <si>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</si>
  <si>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</si>
  <si>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</si>
  <si>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</si>
  <si>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</si>
  <si>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</si>
  <si>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</si>
  <si>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</si>
  <si>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</si>
  <si>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</si>
  <si>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</si>
  <si>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</si>
  <si>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</si>
  <si>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</si>
  <si>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</si>
  <si>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</si>
  <si>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</si>
  <si>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</si>
  <si>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</si>
  <si>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</si>
  <si>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</si>
  <si>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</si>
  <si>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</si>
  <si>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</si>
  <si>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</si>
  <si>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</si>
  <si>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</si>
  <si>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</si>
  <si>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</si>
  <si>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</si>
  <si>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</si>
  <si>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</si>
  <si>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</si>
  <si>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</si>
  <si>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</si>
  <si>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</si>
  <si>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</si>
  <si>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</si>
  <si>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</si>
  <si>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</si>
  <si>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</si>
  <si>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</si>
  <si>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</si>
  <si>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</si>
  <si>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</si>
  <si>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</si>
  <si>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</si>
  <si>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</si>
  <si>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</si>
  <si>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</si>
  <si>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</si>
  <si>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</si>
  <si>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</si>
  <si>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</si>
  <si>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</si>
  <si>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</si>
  <si>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</si>
  <si>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</si>
  <si>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</si>
  <si>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</si>
  <si>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</si>
  <si>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</si>
  <si>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</si>
  <si>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</si>
  <si>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</si>
  <si>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</si>
  <si>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</si>
  <si>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</si>
  <si>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</si>
  <si>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</si>
  <si>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</si>
  <si>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</si>
  <si>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</si>
  <si>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</si>
  <si>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</si>
  <si>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</si>
  <si>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</si>
  <si>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</si>
  <si>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</si>
  <si>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</si>
  <si>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</si>
  <si>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</si>
  <si>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</si>
  <si>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</si>
  <si>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</si>
  <si>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</si>
  <si>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</si>
  <si>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</si>
  <si>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</si>
  <si>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</si>
  <si>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</si>
  <si>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</si>
  <si>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</si>
  <si>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</si>
  <si>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</si>
  <si>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</si>
  <si>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</si>
  <si>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</si>
  <si>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</si>
  <si>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</si>
  <si>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</si>
  <si>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</si>
  <si>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</si>
  <si>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</si>
  <si>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</si>
  <si>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</si>
  <si>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</si>
  <si>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</si>
  <si>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</si>
  <si>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</si>
  <si>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</si>
  <si>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</si>
  <si>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</si>
  <si>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</si>
  <si>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</si>
  <si>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</si>
  <si>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</si>
  <si>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</si>
  <si>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</si>
  <si>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</si>
  <si>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</si>
  <si>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</si>
  <si>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</si>
  <si>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</si>
  <si>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</si>
  <si>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</si>
  <si>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</si>
  <si>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</si>
  <si>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</si>
  <si>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</si>
  <si>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</si>
  <si>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</si>
  <si>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</si>
  <si>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</si>
  <si>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</si>
  <si>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</si>
  <si>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</si>
  <si>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</si>
  <si>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</si>
  <si>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</si>
  <si>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</si>
  <si>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</si>
  <si>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</si>
  <si>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</si>
  <si>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</si>
  <si>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</si>
  <si>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</si>
  <si>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</si>
  <si>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</si>
  <si>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</si>
  <si>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</si>
  <si>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</si>
  <si>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</si>
  <si>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</si>
  <si>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</si>
  <si>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</si>
  <si>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</si>
  <si>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</si>
  <si>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</si>
  <si>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</si>
  <si>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</si>
  <si>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</si>
  <si>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</si>
  <si>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</si>
  <si>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</si>
  <si>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</si>
  <si>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</si>
  <si>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</si>
  <si>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</si>
  <si>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</si>
  <si>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</si>
  <si>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</si>
  <si>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</si>
  <si>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</si>
  <si>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</si>
  <si>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</si>
  <si>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</si>
  <si>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</si>
  <si>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</si>
  <si>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</si>
  <si>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</si>
  <si>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</si>
  <si>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</si>
  <si>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</si>
  <si>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</si>
  <si>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</si>
  <si>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</si>
  <si>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</si>
  <si>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</si>
  <si>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</si>
  <si>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</si>
  <si>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</si>
  <si>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</si>
  <si>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</si>
  <si>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</si>
  <si>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</si>
  <si>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</si>
  <si>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</si>
  <si>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</si>
  <si>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</si>
  <si>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</si>
  <si>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</si>
  <si>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</si>
  <si>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</si>
  <si>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</si>
  <si>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</si>
  <si>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</si>
  <si>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</si>
  <si>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</si>
  <si>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</si>
  <si>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</si>
  <si>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</si>
  <si>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</si>
  <si>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</si>
  <si>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</si>
  <si>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</si>
  <si>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</si>
  <si>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</si>
  <si>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</si>
  <si>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</si>
  <si>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</si>
  <si>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</si>
  <si>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</si>
  <si>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</si>
  <si>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</si>
  <si>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</si>
  <si>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</si>
  <si>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</si>
  <si>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</si>
  <si>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</si>
  <si>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</si>
  <si>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</si>
  <si>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</si>
  <si>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</si>
  <si>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</si>
  <si>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</si>
  <si>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</si>
  <si>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</si>
  <si>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</si>
  <si>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</si>
  <si>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</si>
  <si>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</si>
  <si>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</si>
  <si>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</si>
  <si>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</si>
  <si>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</si>
  <si>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</si>
  <si>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</si>
  <si>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</si>
  <si>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</si>
  <si>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</si>
  <si>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</si>
  <si>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</si>
  <si>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</si>
  <si>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</si>
  <si>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</si>
  <si>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</si>
  <si>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</si>
  <si>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</si>
  <si>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</si>
  <si>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</si>
  <si>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</si>
  <si>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</si>
  <si>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</si>
  <si>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</si>
  <si>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</si>
  <si>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</si>
  <si>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</si>
  <si>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</si>
  <si>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</si>
  <si>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</si>
  <si>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</si>
  <si>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</si>
  <si>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</si>
  <si>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</si>
  <si>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</si>
  <si>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</si>
  <si>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</si>
  <si>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</si>
  <si>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</si>
  <si>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</si>
  <si>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</si>
  <si>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</si>
  <si>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</si>
  <si>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</si>
  <si>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</si>
  <si>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</si>
  <si>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</si>
  <si>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</si>
  <si>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</si>
  <si>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</si>
  <si>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</si>
  <si>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</si>
  <si>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</si>
  <si>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</si>
  <si>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</si>
  <si>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</si>
  <si>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</si>
  <si>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</si>
  <si>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</si>
  <si>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</si>
  <si>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</si>
  <si>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</si>
  <si>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</si>
  <si>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</si>
  <si>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</si>
  <si>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</si>
  <si>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</si>
  <si>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</si>
  <si>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</si>
  <si>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</si>
  <si>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</si>
  <si>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</si>
  <si>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</si>
  <si>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</si>
  <si>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</si>
  <si>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</si>
  <si>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</si>
  <si>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</si>
  <si>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</si>
  <si>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</si>
  <si>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</si>
  <si>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</si>
  <si>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</si>
  <si>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</si>
  <si>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</si>
  <si>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</si>
  <si>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</si>
  <si>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</si>
  <si>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</si>
  <si>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</si>
  <si>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</si>
  <si>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</si>
  <si>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</si>
  <si>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</si>
  <si>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</si>
  <si>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</si>
  <si>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</si>
  <si>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</si>
  <si>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</si>
  <si>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</si>
  <si>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</si>
  <si>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</si>
  <si>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</si>
  <si>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</si>
  <si>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</si>
  <si>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</si>
  <si>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</si>
  <si>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</si>
  <si>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</si>
  <si>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</si>
  <si>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</si>
  <si>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</si>
  <si>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</si>
  <si>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</si>
  <si>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</si>
  <si>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</si>
  <si>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</si>
  <si>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</si>
  <si>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</si>
  <si>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</si>
  <si>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</si>
  <si>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</si>
  <si>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</si>
  <si>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</si>
  <si>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</si>
  <si>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</si>
  <si>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</si>
  <si>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</si>
  <si>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</si>
  <si>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</si>
  <si>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</si>
  <si>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</si>
  <si>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</si>
  <si>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</si>
  <si>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</si>
  <si>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</si>
  <si>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</si>
  <si>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</si>
  <si>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</si>
  <si>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</si>
  <si>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</si>
  <si>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</si>
  <si>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</si>
  <si>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</si>
  <si>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</si>
  <si>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</si>
  <si>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</si>
  <si>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</si>
  <si>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</si>
  <si>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</si>
  <si>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</si>
  <si>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</si>
  <si>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</si>
  <si>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</si>
  <si>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</si>
  <si>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</si>
  <si>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</si>
  <si>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</si>
  <si>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</si>
  <si>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</si>
  <si>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</si>
  <si>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</si>
  <si>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</si>
  <si>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</si>
  <si>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</si>
  <si>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</si>
  <si>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</si>
  <si>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</si>
  <si>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</si>
  <si>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</si>
  <si>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</si>
  <si>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</si>
  <si>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</si>
  <si>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</si>
  <si>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</si>
  <si>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</si>
  <si>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</si>
  <si>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</si>
  <si>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</si>
  <si>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</si>
  <si>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</si>
  <si>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</si>
  <si>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</si>
  <si>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</si>
  <si>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</si>
  <si>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</si>
  <si>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</si>
  <si>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</si>
  <si>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</si>
  <si>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</si>
  <si>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</si>
  <si>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</si>
  <si>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</si>
  <si>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</si>
  <si>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</si>
  <si>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</si>
  <si>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</si>
  <si>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</si>
  <si>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</si>
  <si>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</si>
  <si>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</si>
  <si>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</si>
  <si>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</si>
  <si>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</si>
  <si>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</si>
  <si>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</si>
  <si>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</si>
  <si>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</si>
  <si>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</si>
  <si>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</si>
  <si>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</si>
  <si>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</si>
  <si>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</si>
  <si>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</si>
  <si>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</si>
  <si>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</si>
  <si>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</si>
  <si>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</si>
  <si>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</si>
  <si>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</si>
  <si>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</si>
  <si>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</si>
  <si>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</si>
  <si>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</si>
  <si>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</si>
  <si>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</si>
  <si>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</si>
  <si>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</si>
  <si>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</si>
  <si>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</si>
  <si>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</si>
  <si>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</si>
  <si>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</si>
  <si>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</si>
  <si>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</si>
  <si>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</si>
  <si>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</si>
  <si>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</si>
  <si>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</si>
  <si>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</si>
  <si>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</si>
  <si>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</si>
  <si>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</si>
  <si>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</si>
  <si>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</si>
  <si>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</si>
  <si>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</si>
  <si>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</si>
  <si>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</si>
  <si>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</si>
  <si>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</si>
  <si>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</si>
  <si>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</si>
  <si>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</si>
  <si>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</si>
  <si>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</si>
  <si>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</si>
  <si>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</si>
  <si>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</si>
  <si>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</si>
  <si>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</si>
  <si>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</si>
  <si>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</si>
  <si>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</si>
  <si>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</si>
  <si>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</si>
  <si>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</si>
  <si>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</si>
  <si>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</si>
  <si>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</si>
  <si>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</si>
  <si>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</si>
  <si>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</si>
  <si>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</si>
  <si>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</si>
  <si>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</si>
  <si>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</si>
  <si>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</si>
  <si>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</si>
  <si>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</si>
  <si>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</si>
  <si>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</si>
  <si>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</si>
  <si>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</si>
  <si>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</si>
  <si>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</si>
  <si>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</si>
  <si>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</si>
  <si>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</si>
  <si>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</si>
  <si>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</si>
  <si>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</si>
  <si>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</si>
  <si>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</si>
  <si>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</si>
  <si>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</si>
  <si>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</si>
  <si>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</si>
  <si>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</si>
  <si>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</si>
  <si>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</si>
  <si>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</si>
  <si>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</si>
  <si>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</si>
  <si>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</si>
  <si>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</si>
  <si>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</si>
  <si>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</si>
  <si>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</si>
  <si>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</si>
  <si>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</si>
  <si>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</si>
  <si>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</si>
  <si>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</si>
  <si>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</si>
  <si>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</si>
  <si>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</si>
  <si>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</si>
  <si>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</si>
  <si>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</si>
  <si>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</si>
  <si>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</si>
  <si>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</si>
  <si>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</si>
  <si>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</si>
  <si>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</si>
  <si>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</si>
  <si>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</si>
  <si>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</si>
  <si>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</si>
  <si>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</si>
  <si>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</si>
  <si>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</si>
  <si>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</si>
  <si>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</si>
  <si>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</si>
  <si>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</si>
  <si>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</si>
  <si>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</si>
  <si>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</si>
  <si>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</si>
  <si>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</si>
  <si>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</si>
  <si>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</si>
  <si>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</si>
  <si>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</si>
  <si>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</si>
  <si>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</si>
  <si>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</si>
  <si>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</si>
  <si>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</si>
  <si>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</si>
  <si>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</si>
  <si>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</si>
  <si>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</si>
  <si>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</si>
  <si>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</si>
  <si>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</si>
  <si>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</si>
  <si>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</si>
  <si>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</si>
  <si>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</si>
  <si>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</si>
  <si>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</si>
  <si>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</si>
  <si>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</si>
  <si>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</si>
  <si>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</si>
  <si>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</si>
  <si>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</si>
  <si>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</si>
  <si>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</si>
  <si>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</si>
  <si>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</si>
  <si>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</si>
  <si>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</si>
  <si>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</si>
  <si>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</si>
  <si>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</si>
  <si>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</si>
  <si>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</si>
  <si>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</si>
  <si>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</si>
  <si>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</si>
  <si>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</si>
  <si>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</si>
  <si>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</si>
  <si>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</si>
  <si>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</si>
  <si>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</si>
  <si>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</si>
  <si>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</si>
  <si>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</si>
  <si>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</si>
  <si>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</si>
  <si>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</si>
  <si>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</si>
  <si>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</si>
  <si>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</si>
  <si>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</si>
  <si>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</si>
  <si>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</si>
  <si>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</si>
  <si>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</si>
  <si>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</si>
  <si>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</si>
  <si>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</si>
  <si>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</si>
  <si>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</si>
  <si>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</si>
  <si>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</si>
  <si>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</si>
  <si>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</si>
  <si>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</si>
  <si>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</si>
  <si>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</si>
  <si>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</si>
  <si>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</si>
  <si>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</si>
  <si>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</si>
  <si>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</si>
  <si>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</si>
  <si>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</si>
  <si>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</si>
  <si>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</si>
  <si>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</si>
  <si>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</si>
  <si>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</si>
  <si>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</si>
  <si>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</si>
  <si>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</si>
  <si>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</si>
  <si>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</si>
  <si>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</si>
  <si>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</si>
  <si>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</si>
  <si>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</si>
  <si>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</si>
  <si>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</si>
  <si>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</si>
  <si>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</si>
  <si>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</si>
  <si>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</si>
  <si>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</si>
  <si>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</si>
  <si>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</si>
  <si>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</si>
  <si>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</si>
  <si>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</si>
  <si>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</si>
  <si>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</si>
  <si>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</si>
  <si>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</si>
  <si>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</si>
  <si>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</si>
  <si>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</si>
  <si>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</si>
  <si>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</si>
  <si>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</si>
  <si>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</si>
  <si>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</si>
  <si>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</si>
  <si>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</si>
  <si>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</si>
  <si>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</si>
  <si>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</si>
  <si>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</si>
  <si>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</si>
  <si>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</si>
  <si>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</si>
  <si>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</si>
  <si>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</si>
  <si>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</si>
  <si>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</si>
  <si>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</si>
  <si>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</si>
  <si>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</si>
  <si>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</si>
  <si>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</si>
  <si>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</si>
  <si>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</si>
  <si>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</si>
  <si>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</si>
  <si>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</si>
  <si>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</si>
  <si>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</si>
  <si>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</si>
  <si>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</si>
  <si>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</si>
  <si>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</si>
  <si>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</si>
  <si>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</si>
  <si>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</si>
  <si>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</si>
  <si>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</si>
  <si>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</si>
  <si>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</si>
  <si>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</si>
  <si>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</si>
  <si>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</si>
  <si>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</si>
  <si>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</si>
  <si>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</si>
  <si>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</si>
  <si>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</si>
  <si>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</si>
  <si>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</si>
  <si>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</si>
  <si>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</si>
  <si>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</si>
  <si>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</si>
  <si>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</si>
  <si>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</si>
  <si>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</si>
  <si>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</si>
  <si>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</si>
  <si>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</si>
  <si>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</si>
  <si>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</si>
  <si>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</si>
  <si>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</si>
  <si>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</si>
  <si>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</si>
  <si>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</si>
  <si>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</si>
  <si>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</si>
  <si>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</si>
  <si>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</si>
  <si>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</si>
  <si>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</si>
  <si>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</si>
  <si>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</si>
  <si>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</si>
  <si>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</si>
  <si>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</si>
  <si>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</si>
  <si>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</si>
  <si>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</si>
  <si>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</si>
  <si>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</si>
  <si>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</si>
  <si>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</si>
  <si>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</si>
  <si>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</si>
  <si>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</si>
  <si>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</si>
  <si>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</si>
  <si>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</si>
  <si>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</si>
  <si>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</si>
  <si>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</si>
  <si>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</si>
  <si>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</si>
  <si>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</si>
  <si>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</si>
  <si>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</si>
  <si>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</si>
  <si>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</si>
  <si>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</si>
  <si>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</si>
  <si>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</si>
  <si>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</si>
  <si>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日田リハビリテーション病院</t>
    <phoneticPr fontId="3"/>
  </si>
  <si>
    <t>〒877-1353 日田市大字西有田９</t>
    <phoneticPr fontId="3"/>
  </si>
  <si>
    <t>〇</t>
  </si>
  <si>
    <t>医療法人</t>
  </si>
  <si>
    <t>複数の診療科で活用</t>
  </si>
  <si>
    <t>整形外科</t>
  </si>
  <si>
    <t>リハビリテーション科</t>
  </si>
  <si>
    <t>リウマチ科</t>
  </si>
  <si>
    <t>回復期ﾘﾊﾋﾞﾘﾃｰｼｮﾝ病棟入院料３</t>
  </si>
  <si>
    <t>ＤＰＣ病院ではない</t>
  </si>
  <si>
    <t>-</t>
    <phoneticPr fontId="3"/>
  </si>
  <si>
    <t>1病棟（回復期リハビリテーション病棟）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</si>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</sst>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52">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41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41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39</v>
      </c>
      <c r="K196" s="264" t="str">
        <f t="shared" si="5"/>
        <v/>
      </c>
      <c r="L196" s="117">
        <v>39</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23</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168</v>
      </c>
      <c r="K392" s="81" t="str">
        <f t="shared" ref="K392:K397" si="11">IF(OR(COUNTIF(L392:L392,"未確認")&gt;0,COUNTIF(L392:L392,"~*")&gt;0),"※","")</f>
        <v/>
      </c>
      <c r="L392" s="147">
        <v>168</v>
      </c>
    </row>
    <row r="393" spans="1:22" s="83" customFormat="1" ht="34.5" customHeight="1">
      <c r="A393" s="249" t="s">
        <v>773</v>
      </c>
      <c r="B393" s="84"/>
      <c r="C393" s="369"/>
      <c r="D393" s="379"/>
      <c r="E393" s="319" t="s">
        <v>224</v>
      </c>
      <c r="F393" s="320"/>
      <c r="G393" s="320"/>
      <c r="H393" s="321"/>
      <c r="I393" s="342"/>
      <c r="J393" s="140">
        <f t="shared" si="10"/>
        <v>134</v>
      </c>
      <c r="K393" s="81" t="str">
        <f t="shared" si="11"/>
        <v/>
      </c>
      <c r="L393" s="147">
        <v>134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34</v>
      </c>
      <c r="K395" s="81" t="str">
        <f t="shared" si="11"/>
        <v/>
      </c>
      <c r="L395" s="147">
        <v>34</v>
      </c>
    </row>
    <row r="396" spans="1:22" s="83" customFormat="1" ht="34.5" customHeight="1">
      <c r="A396" s="250" t="s">
        <v>776</v>
      </c>
      <c r="B396" s="1"/>
      <c r="C396" s="369"/>
      <c r="D396" s="319" t="s">
        <v>227</v>
      </c>
      <c r="E396" s="320"/>
      <c r="F396" s="320"/>
      <c r="G396" s="320"/>
      <c r="H396" s="321"/>
      <c r="I396" s="342"/>
      <c r="J396" s="140">
        <f t="shared" si="10"/>
        <v>12472</v>
      </c>
      <c r="K396" s="81" t="str">
        <f t="shared" si="11"/>
        <v/>
      </c>
      <c r="L396" s="147">
        <v>12472</v>
      </c>
    </row>
    <row r="397" spans="1:22" s="83" customFormat="1" ht="34.5" customHeight="1">
      <c r="A397" s="250" t="s">
        <v>777</v>
      </c>
      <c r="B397" s="119"/>
      <c r="C397" s="369"/>
      <c r="D397" s="319" t="s">
        <v>228</v>
      </c>
      <c r="E397" s="320"/>
      <c r="F397" s="320"/>
      <c r="G397" s="320"/>
      <c r="H397" s="321"/>
      <c r="I397" s="343"/>
      <c r="J397" s="140">
        <f t="shared" si="10"/>
        <v>174</v>
      </c>
      <c r="K397" s="81" t="str">
        <f t="shared" si="11"/>
        <v/>
      </c>
      <c r="L397" s="147">
        <v>174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168</v>
      </c>
      <c r="K405" s="81" t="str">
        <f t="shared" ref="K405:K422" si="13">IF(OR(COUNTIF(L405:L405,"未確認")&gt;0,COUNTIF(L405:L405,"~*")&gt;0),"※","")</f>
        <v/>
      </c>
      <c r="L405" s="147">
        <v>168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119</v>
      </c>
      <c r="K407" s="81" t="str">
        <f t="shared" si="13"/>
        <v/>
      </c>
      <c r="L407" s="147">
        <v>119</v>
      </c>
    </row>
    <row r="408" spans="1:22" s="83" customFormat="1" ht="34.5" customHeight="1">
      <c r="A408" s="251" t="s">
        <v>781</v>
      </c>
      <c r="B408" s="119"/>
      <c r="C408" s="368"/>
      <c r="D408" s="368"/>
      <c r="E408" s="319" t="s">
        <v>236</v>
      </c>
      <c r="F408" s="320"/>
      <c r="G408" s="320"/>
      <c r="H408" s="321"/>
      <c r="I408" s="360"/>
      <c r="J408" s="140">
        <f t="shared" si="12"/>
        <v>49</v>
      </c>
      <c r="K408" s="81" t="str">
        <f t="shared" si="13"/>
        <v/>
      </c>
      <c r="L408" s="147">
        <v>49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174</v>
      </c>
      <c r="K413" s="81" t="str">
        <f t="shared" si="13"/>
        <v/>
      </c>
      <c r="L413" s="147">
        <v>174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159</v>
      </c>
      <c r="K415" s="81" t="str">
        <f t="shared" si="13"/>
        <v/>
      </c>
      <c r="L415" s="147">
        <v>159</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11</v>
      </c>
      <c r="K418" s="81" t="str">
        <f t="shared" si="13"/>
        <v/>
      </c>
      <c r="L418" s="147">
        <v>11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174</v>
      </c>
      <c r="K430" s="193" t="str">
        <f>IF(OR(COUNTIF(L430:L430,"未確認")&gt;0,COUNTIF(L430:L430,"~*")&gt;0),"※","")</f>
        <v/>
      </c>
      <c r="L430" s="147">
        <v>174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169</v>
      </c>
      <c r="K433" s="193" t="str">
        <f>IF(OR(COUNTIF(L433:L433,"未確認")&gt;0,COUNTIF(L433:L433,"~*")&gt;0),"※","")</f>
        <v/>
      </c>
      <c r="L433" s="147">
        <v>169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11</v>
      </c>
      <c r="K648" s="201" t="str">
        <f t="shared" si="32"/>
        <v/>
      </c>
      <c r="L648" s="117">
        <v>11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15</v>
      </c>
      <c r="K655" s="201" t="str">
        <f t="shared" si="32"/>
        <v/>
      </c>
      <c r="L655" s="117">
        <v>15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t="str">
        <f t="shared" si="31"/>
        <v>*</v>
      </c>
      <c r="K660" s="201" t="str">
        <f t="shared" si="32"/>
        <v>※</v>
      </c>
      <c r="L660" s="117" t="s">
        <v>541</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100</v>
      </c>
    </row>
    <row r="669" spans="1:22" s="83" customFormat="1" ht="56.15" customHeight="1">
      <c r="A669" s="251" t="s">
        <v>952</v>
      </c>
      <c r="B669" s="84"/>
      <c r="C669" s="316" t="s">
        <v>483</v>
      </c>
      <c r="D669" s="317"/>
      <c r="E669" s="317"/>
      <c r="F669" s="317"/>
      <c r="G669" s="317"/>
      <c r="H669" s="318"/>
      <c r="I669" s="138" t="s">
        <v>484</v>
      </c>
      <c r="J669" s="223"/>
      <c r="K669" s="224"/>
      <c r="L669" s="299">
        <v>8</v>
      </c>
    </row>
    <row r="670" spans="1:22" s="83" customFormat="1" ht="60" customHeight="1">
      <c r="A670" s="251" t="s">
        <v>953</v>
      </c>
      <c r="B670" s="84"/>
      <c r="C670" s="322" t="s">
        <v>485</v>
      </c>
      <c r="D670" s="323"/>
      <c r="E670" s="323"/>
      <c r="F670" s="323"/>
      <c r="G670" s="323"/>
      <c r="H670" s="324"/>
      <c r="I670" s="325" t="s">
        <v>1030</v>
      </c>
      <c r="J670" s="223"/>
      <c r="K670" s="224"/>
      <c r="L670" s="300">
        <v>174</v>
      </c>
    </row>
    <row r="671" spans="1:22" s="83" customFormat="1" ht="35.15" customHeight="1">
      <c r="A671" s="251" t="s">
        <v>954</v>
      </c>
      <c r="B671" s="84"/>
      <c r="C671" s="227"/>
      <c r="D671" s="228"/>
      <c r="E671" s="322" t="s">
        <v>487</v>
      </c>
      <c r="F671" s="323"/>
      <c r="G671" s="323"/>
      <c r="H671" s="324"/>
      <c r="I671" s="326"/>
      <c r="J671" s="223"/>
      <c r="K671" s="224"/>
      <c r="L671" s="300">
        <v>64</v>
      </c>
    </row>
    <row r="672" spans="1:22" s="83" customFormat="1" ht="25.75" customHeight="1">
      <c r="A672" s="251" t="s">
        <v>955</v>
      </c>
      <c r="B672" s="84"/>
      <c r="C672" s="229"/>
      <c r="D672" s="285"/>
      <c r="E672" s="328"/>
      <c r="F672" s="329"/>
      <c r="G672" s="330" t="s">
        <v>1003</v>
      </c>
      <c r="H672" s="331"/>
      <c r="I672" s="327"/>
      <c r="J672" s="223"/>
      <c r="K672" s="224"/>
      <c r="L672" s="300">
        <v>62</v>
      </c>
    </row>
    <row r="673" spans="1:22" s="115" customFormat="1" ht="80.150000000000006" customHeight="1">
      <c r="A673" s="251" t="s">
        <v>956</v>
      </c>
      <c r="B673" s="84"/>
      <c r="C673" s="322" t="s">
        <v>1027</v>
      </c>
      <c r="D673" s="323"/>
      <c r="E673" s="323"/>
      <c r="F673" s="323"/>
      <c r="G673" s="323"/>
      <c r="H673" s="324"/>
      <c r="I673" s="325" t="s">
        <v>1031</v>
      </c>
      <c r="J673" s="223"/>
      <c r="K673" s="224"/>
      <c r="L673" s="300">
        <v>97</v>
      </c>
    </row>
    <row r="674" spans="1:22" s="115" customFormat="1" ht="34.5" customHeight="1">
      <c r="A674" s="251" t="s">
        <v>957</v>
      </c>
      <c r="B674" s="84"/>
      <c r="C674" s="288"/>
      <c r="D674" s="290"/>
      <c r="E674" s="316" t="s">
        <v>1004</v>
      </c>
      <c r="F674" s="317"/>
      <c r="G674" s="317"/>
      <c r="H674" s="318"/>
      <c r="I674" s="332"/>
      <c r="J674" s="223"/>
      <c r="K674" s="224"/>
      <c r="L674" s="300">
        <v>70</v>
      </c>
    </row>
    <row r="675" spans="1:22" s="83" customFormat="1" ht="56.15" customHeight="1">
      <c r="A675" s="251" t="s">
        <v>958</v>
      </c>
      <c r="B675" s="84"/>
      <c r="C675" s="316" t="s">
        <v>1005</v>
      </c>
      <c r="D675" s="317"/>
      <c r="E675" s="317"/>
      <c r="F675" s="317"/>
      <c r="G675" s="317"/>
      <c r="H675" s="318"/>
      <c r="I675" s="138" t="s">
        <v>492</v>
      </c>
      <c r="J675" s="223"/>
      <c r="K675" s="224"/>
      <c r="L675" s="301">
        <v>45.7</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DB36DD4-A754-4AAD-B407-4187E6006C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2019-12-23T02:15:04Z</dcterms:modified>
</cp:coreProperties>
</file>