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455B1E5-DDC8-4BC1-ADF3-B4A55255953A}"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<sst xmlns="http://schemas.openxmlformats.org/spreadsheetml/2006/main" count="2971" uniqueCount="1046">
  <si>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</si>
  <si>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</si>
  <si>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</si>
  <si>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</si>
  <si>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</si>
  <si>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</si>
  <si>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</si>
  <si>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</si>
  <si>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</si>
  <si>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</si>
  <si>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</si>
  <si>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</si>
  <si>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</si>
  <si>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</si>
  <si>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</si>
  <si>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</si>
  <si>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</si>
  <si>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</si>
  <si>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</si>
  <si>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</si>
  <si>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</si>
  <si>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</si>
  <si>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</si>
  <si>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</si>
  <si>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</si>
  <si>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</si>
  <si>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</si>
  <si>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</si>
  <si>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</si>
  <si>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</si>
  <si>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</si>
  <si>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</si>
  <si>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</si>
  <si>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</si>
  <si>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</si>
  <si>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</si>
  <si>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</si>
  <si>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</si>
  <si>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</si>
  <si>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</si>
  <si>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</si>
  <si>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</si>
  <si>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</si>
  <si>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</si>
  <si>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</si>
  <si>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</si>
  <si>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</si>
  <si>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</si>
  <si>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</si>
  <si>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</si>
  <si>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</si>
  <si>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</si>
  <si>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</si>
  <si>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</si>
  <si>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</si>
  <si>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</si>
  <si>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</si>
  <si>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</si>
  <si>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</si>
  <si>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</si>
  <si>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</si>
  <si>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</si>
  <si>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</si>
  <si>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</si>
  <si>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</si>
  <si>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</si>
  <si>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</si>
  <si>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</si>
  <si>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</si>
  <si>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</si>
  <si>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</si>
  <si>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</si>
  <si>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</si>
  <si>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</si>
  <si>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</si>
  <si>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</si>
  <si>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</si>
  <si>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</si>
  <si>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</si>
  <si>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</si>
  <si>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</si>
  <si>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</si>
  <si>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</si>
  <si>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</si>
  <si>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</si>
  <si>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</si>
  <si>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</si>
  <si>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</si>
  <si>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</si>
  <si>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</si>
  <si>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</si>
  <si>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</si>
  <si>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</si>
  <si>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</si>
  <si>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</si>
  <si>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</si>
  <si>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</si>
  <si>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</si>
  <si>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</si>
  <si>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</si>
  <si>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</si>
  <si>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</si>
  <si>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</si>
  <si>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</si>
  <si>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</si>
  <si>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</si>
  <si>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</si>
  <si>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</si>
  <si>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</si>
  <si>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</si>
  <si>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</si>
  <si>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</si>
  <si>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</si>
  <si>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</si>
  <si>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</si>
  <si>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</si>
  <si>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</si>
  <si>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</si>
  <si>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</si>
  <si>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</si>
  <si>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</si>
  <si>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</si>
  <si>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</si>
  <si>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</si>
  <si>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</si>
  <si>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</si>
  <si>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</si>
  <si>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</si>
  <si>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</si>
  <si>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</si>
  <si>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</si>
  <si>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</si>
  <si>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</si>
  <si>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</si>
  <si>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</si>
  <si>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</si>
  <si>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</si>
  <si>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</si>
  <si>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</si>
  <si>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</si>
  <si>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</si>
  <si>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</si>
  <si>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</si>
  <si>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</si>
  <si>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</si>
  <si>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</si>
  <si>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</si>
  <si>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</si>
  <si>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</si>
  <si>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</si>
  <si>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</si>
  <si>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</si>
  <si>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</si>
  <si>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</si>
  <si>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</si>
  <si>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</si>
  <si>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</si>
  <si>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</si>
  <si>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</si>
  <si>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</si>
  <si>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</si>
  <si>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</si>
  <si>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</si>
  <si>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</si>
  <si>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</si>
  <si>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</si>
  <si>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</si>
  <si>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</si>
  <si>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</si>
  <si>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</si>
  <si>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</si>
  <si>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</si>
  <si>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</si>
  <si>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</si>
  <si>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</si>
  <si>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</si>
  <si>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</si>
  <si>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</si>
  <si>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</si>
  <si>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</si>
  <si>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</si>
  <si>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</si>
  <si>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</si>
  <si>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</si>
  <si>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</si>
  <si>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</si>
  <si>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</si>
  <si>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</si>
  <si>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</si>
  <si>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</si>
  <si>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</si>
  <si>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</si>
  <si>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</si>
  <si>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</si>
  <si>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</si>
  <si>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</si>
  <si>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</si>
  <si>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</si>
  <si>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</si>
  <si>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</si>
  <si>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</si>
  <si>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</si>
  <si>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</si>
  <si>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</si>
  <si>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</si>
  <si>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</si>
  <si>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</si>
  <si>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</si>
  <si>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</si>
  <si>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</si>
  <si>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</si>
  <si>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</si>
  <si>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</si>
  <si>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</si>
  <si>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</si>
  <si>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</si>
  <si>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</si>
  <si>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</si>
  <si>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</si>
  <si>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</si>
  <si>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</si>
  <si>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</si>
  <si>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</si>
  <si>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</si>
  <si>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</si>
  <si>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</si>
  <si>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</si>
  <si>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</si>
  <si>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</si>
  <si>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</si>
  <si>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</si>
  <si>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</si>
  <si>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</si>
  <si>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</si>
  <si>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</si>
  <si>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</si>
  <si>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</si>
  <si>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</si>
  <si>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</si>
  <si>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</si>
  <si>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</si>
  <si>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</si>
  <si>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</si>
  <si>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</si>
  <si>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</si>
  <si>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</si>
  <si>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</si>
  <si>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</si>
  <si>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</si>
  <si>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</si>
  <si>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</si>
  <si>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</si>
  <si>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</si>
  <si>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</si>
  <si>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</si>
  <si>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</si>
  <si>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</si>
  <si>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</si>
  <si>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</si>
  <si>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</si>
  <si>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</si>
  <si>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</si>
  <si>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</si>
  <si>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</si>
  <si>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</si>
  <si>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</si>
  <si>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</si>
  <si>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</si>
  <si>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</si>
  <si>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</si>
  <si>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</si>
  <si>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</si>
  <si>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</si>
  <si>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</si>
  <si>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</si>
  <si>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</si>
  <si>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</si>
  <si>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</si>
  <si>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</si>
  <si>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</si>
  <si>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</si>
  <si>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</si>
  <si>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</si>
  <si>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</si>
  <si>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</si>
  <si>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</si>
  <si>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</si>
  <si>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</si>
  <si>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</si>
  <si>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</si>
  <si>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</si>
  <si>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</si>
  <si>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</si>
  <si>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</si>
  <si>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</si>
  <si>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</si>
  <si>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</si>
  <si>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</si>
  <si>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</si>
  <si>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</si>
  <si>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</si>
  <si>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</si>
  <si>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</si>
  <si>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</si>
  <si>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</si>
  <si>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</si>
  <si>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</si>
  <si>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</si>
  <si>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</si>
  <si>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</si>
  <si>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</si>
  <si>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</si>
  <si>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</si>
  <si>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</si>
  <si>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</si>
  <si>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</si>
  <si>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</si>
  <si>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</si>
  <si>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</si>
  <si>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</si>
  <si>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</si>
  <si>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</si>
  <si>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</si>
  <si>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</si>
  <si>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</si>
  <si>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</si>
  <si>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</si>
  <si>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</si>
  <si>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</si>
  <si>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</si>
  <si>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</si>
  <si>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</si>
  <si>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</si>
  <si>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</si>
  <si>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</si>
  <si>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</si>
  <si>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</si>
  <si>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</si>
  <si>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</si>
  <si>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</si>
  <si>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</si>
  <si>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</si>
  <si>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</si>
  <si>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</si>
  <si>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</si>
  <si>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</si>
  <si>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</si>
  <si>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</si>
  <si>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</si>
  <si>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</si>
  <si>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</si>
  <si>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</si>
  <si>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</si>
  <si>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</si>
  <si>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</si>
  <si>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</si>
  <si>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</si>
  <si>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</si>
  <si>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</si>
  <si>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</si>
  <si>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</si>
  <si>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</si>
  <si>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</si>
  <si>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</si>
  <si>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</si>
  <si>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</si>
  <si>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</si>
  <si>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</si>
  <si>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</si>
  <si>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</si>
  <si>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</si>
  <si>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</si>
  <si>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</si>
  <si>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</si>
  <si>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</si>
  <si>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</si>
  <si>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</si>
  <si>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</si>
  <si>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</si>
  <si>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</si>
  <si>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</si>
  <si>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</si>
  <si>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</si>
  <si>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</si>
  <si>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</si>
  <si>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</si>
  <si>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</si>
  <si>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</si>
  <si>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</si>
  <si>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</si>
  <si>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</si>
  <si>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</si>
  <si>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</si>
  <si>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</si>
  <si>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</si>
  <si>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</si>
  <si>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</si>
  <si>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</si>
  <si>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</si>
  <si>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</si>
  <si>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</si>
  <si>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</si>
  <si>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</si>
  <si>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</si>
  <si>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</si>
  <si>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</si>
  <si>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</si>
  <si>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</si>
  <si>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</si>
  <si>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</si>
  <si>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</si>
  <si>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</si>
  <si>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</si>
  <si>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</si>
  <si>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</si>
  <si>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</si>
  <si>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</si>
  <si>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</si>
  <si>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</si>
  <si>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</si>
  <si>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</si>
  <si>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</si>
  <si>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</si>
  <si>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</si>
  <si>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</si>
  <si>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</si>
  <si>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</si>
  <si>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</si>
  <si>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</si>
  <si>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</si>
  <si>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</si>
  <si>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</si>
  <si>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</si>
  <si>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</si>
  <si>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</si>
  <si>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</si>
  <si>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</si>
  <si>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</si>
  <si>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</si>
  <si>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</si>
  <si>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</si>
  <si>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</si>
  <si>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</si>
  <si>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</si>
  <si>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</si>
  <si>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</si>
  <si>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</si>
  <si>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</si>
  <si>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</si>
  <si>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</si>
  <si>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</si>
  <si>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</si>
  <si>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</si>
  <si>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</si>
  <si>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</si>
  <si>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</si>
  <si>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</si>
  <si>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</si>
  <si>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</si>
  <si>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</si>
  <si>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</si>
  <si>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</si>
  <si>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</si>
  <si>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</si>
  <si>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</si>
  <si>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</si>
  <si>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</si>
  <si>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</si>
  <si>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</si>
  <si>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</si>
  <si>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</si>
  <si>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</si>
  <si>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</si>
  <si>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</si>
  <si>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</si>
  <si>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</si>
  <si>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</si>
  <si>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</si>
  <si>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</si>
  <si>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</si>
  <si>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</si>
  <si>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</si>
  <si>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</si>
  <si>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</si>
  <si>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</si>
  <si>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</si>
  <si>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</si>
  <si>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</si>
  <si>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</si>
  <si>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</si>
  <si>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</si>
  <si>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</si>
  <si>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</si>
  <si>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</si>
  <si>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</si>
  <si>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</si>
  <si>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</si>
  <si>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</si>
  <si>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</si>
  <si>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</si>
  <si>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</si>
  <si>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</si>
  <si>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</si>
  <si>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</si>
  <si>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</si>
  <si>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</si>
  <si>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</si>
  <si>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</si>
  <si>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</si>
  <si>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</si>
  <si>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</si>
  <si>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</si>
  <si>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</si>
  <si>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</si>
  <si>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</si>
  <si>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</si>
  <si>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</si>
  <si>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</si>
  <si>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</si>
  <si>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</si>
  <si>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</si>
  <si>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</si>
  <si>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</si>
  <si>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</si>
  <si>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</si>
  <si>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</si>
  <si>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</si>
  <si>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</si>
  <si>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</si>
  <si>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</si>
  <si>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</si>
  <si>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</si>
  <si>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</si>
  <si>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</si>
  <si>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</si>
  <si>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</si>
  <si>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</si>
  <si>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</si>
  <si>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</si>
  <si>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</si>
  <si>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</si>
  <si>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</si>
  <si>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</si>
  <si>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</si>
  <si>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</si>
  <si>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</si>
  <si>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</si>
  <si>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</si>
  <si>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</si>
  <si>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</si>
  <si>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</si>
  <si>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</si>
  <si>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</si>
  <si>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</si>
  <si>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</si>
  <si>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</si>
  <si>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</si>
  <si>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</si>
  <si>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</si>
  <si>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</si>
  <si>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</si>
  <si>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</si>
  <si>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</si>
  <si>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</si>
  <si>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</si>
  <si>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</si>
  <si>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</si>
  <si>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</si>
  <si>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</si>
  <si>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</si>
  <si>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</si>
  <si>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</si>
  <si>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</si>
  <si>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</si>
  <si>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</si>
  <si>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</si>
  <si>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</si>
  <si>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</si>
  <si>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</si>
  <si>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</si>
  <si>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</si>
  <si>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</si>
  <si>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</si>
  <si>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</si>
  <si>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</si>
  <si>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</si>
  <si>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</si>
  <si>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</si>
  <si>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</si>
  <si>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</si>
  <si>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</si>
  <si>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</si>
  <si>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</si>
  <si>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</si>
  <si>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</si>
  <si>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</si>
  <si>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</si>
  <si>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</si>
  <si>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</si>
  <si>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</si>
  <si>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</si>
  <si>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</si>
  <si>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</si>
  <si>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</si>
  <si>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</si>
  <si>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</si>
  <si>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</si>
  <si>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</si>
  <si>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</si>
  <si>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</si>
  <si>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</si>
  <si>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</si>
  <si>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</si>
  <si>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</si>
  <si>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</si>
  <si>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</si>
  <si>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</si>
  <si>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</si>
  <si>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</si>
  <si>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</si>
  <si>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</si>
  <si>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</si>
  <si>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</si>
  <si>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</si>
  <si>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</si>
  <si>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</si>
  <si>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</si>
  <si>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</si>
  <si>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</si>
  <si>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</si>
  <si>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</si>
  <si>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</si>
  <si>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</si>
  <si>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</si>
  <si>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</si>
  <si>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</si>
  <si>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</si>
  <si>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</si>
  <si>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</si>
  <si>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</si>
  <si>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</si>
  <si>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</si>
  <si>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</si>
  <si>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</si>
  <si>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</si>
  <si>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</si>
  <si>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</si>
  <si>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</si>
  <si>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</si>
  <si>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</si>
  <si>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</si>
  <si>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</si>
  <si>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</si>
  <si>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</si>
  <si>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</si>
  <si>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</si>
  <si>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</si>
  <si>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</si>
  <si>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</si>
  <si>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</si>
  <si>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</si>
  <si>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</si>
  <si>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</si>
  <si>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</si>
  <si>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</si>
  <si>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</si>
  <si>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</si>
  <si>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</si>
  <si>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</si>
  <si>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</si>
  <si>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</si>
  <si>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</si>
  <si>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</si>
  <si>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</si>
  <si>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</si>
  <si>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</si>
  <si>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</si>
  <si>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</si>
  <si>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</si>
  <si>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</si>
  <si>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</si>
  <si>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</si>
  <si>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</si>
  <si>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</si>
  <si>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</si>
  <si>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</si>
  <si>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</si>
  <si>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</si>
  <si>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</si>
  <si>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</si>
  <si>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</si>
  <si>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</si>
  <si>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</si>
  <si>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</si>
  <si>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</si>
  <si>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</si>
  <si>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</si>
  <si>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</si>
  <si>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</si>
  <si>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</si>
  <si>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</si>
  <si>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</si>
  <si>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</si>
  <si>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</si>
  <si>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</si>
  <si>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</si>
  <si>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</si>
  <si>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</si>
  <si>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</si>
  <si>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</si>
  <si>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</si>
  <si>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</si>
  <si>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</si>
  <si>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</si>
  <si>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</si>
  <si>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</si>
  <si>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</si>
  <si>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</si>
  <si>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</si>
  <si>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</si>
  <si>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</si>
  <si>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</si>
  <si>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</si>
  <si>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</si>
  <si>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</si>
  <si>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</si>
  <si>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</si>
  <si>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</si>
  <si>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</si>
  <si>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</si>
  <si>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</si>
  <si>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</si>
  <si>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</si>
  <si>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</si>
  <si>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</si>
  <si>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</si>
  <si>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</si>
  <si>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</si>
  <si>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</si>
  <si>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</si>
  <si>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</si>
  <si>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</si>
  <si>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</si>
  <si>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</si>
  <si>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</si>
  <si>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</si>
  <si>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</si>
  <si>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</si>
  <si>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</si>
  <si>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</si>
  <si>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</si>
  <si>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</si>
  <si>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</si>
  <si>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</si>
  <si>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</si>
  <si>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</si>
  <si>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</si>
  <si>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</si>
  <si>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</si>
  <si>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</si>
  <si>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</si>
  <si>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</si>
  <si>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</si>
  <si>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</si>
  <si>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</si>
  <si>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</si>
  <si>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</si>
  <si>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</si>
  <si>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</si>
  <si>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</si>
  <si>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</si>
  <si>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</si>
  <si>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</si>
  <si>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</si>
  <si>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</si>
  <si>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</si>
  <si>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</si>
  <si>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</si>
  <si>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</si>
  <si>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</si>
  <si>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</si>
  <si>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</si>
  <si>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</si>
  <si>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</si>
  <si>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</si>
  <si>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</si>
  <si>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</si>
  <si>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</si>
  <si>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</si>
  <si>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</si>
  <si>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</si>
  <si>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</si>
  <si>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</si>
  <si>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</si>
  <si>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</si>
  <si>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</si>
  <si>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</si>
  <si>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</si>
  <si>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</si>
  <si>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</si>
  <si>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</si>
  <si>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</si>
  <si>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</si>
  <si>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</si>
  <si>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</si>
  <si>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</si>
  <si>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</si>
  <si>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</si>
  <si>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</si>
  <si>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</si>
  <si>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</si>
  <si>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</si>
  <si>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</si>
  <si>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</si>
  <si>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</si>
  <si>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</si>
  <si>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</si>
  <si>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</si>
  <si>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</si>
  <si>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</si>
  <si>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</si>
  <si>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</si>
  <si>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</si>
  <si>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</si>
  <si>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</si>
  <si>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</si>
  <si>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</si>
  <si>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</si>
  <si>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</si>
  <si>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</si>
  <si>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</si>
  <si>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</si>
  <si>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</si>
  <si>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</si>
  <si>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</si>
  <si>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</si>
  <si>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</si>
  <si>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</si>
  <si>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</si>
  <si>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</si>
  <si>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</si>
  <si>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</si>
  <si>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</si>
  <si>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</si>
  <si>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</si>
  <si>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</si>
  <si>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</si>
  <si>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</si>
  <si>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</si>
  <si>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</si>
  <si>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</si>
  <si>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</si>
  <si>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</si>
  <si>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</si>
  <si>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</si>
  <si>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</si>
  <si>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</si>
  <si>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</si>
  <si>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</si>
  <si>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</si>
  <si>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</si>
  <si>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</si>
  <si>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</si>
  <si>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</si>
  <si>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</si>
  <si>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</si>
  <si>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</si>
  <si>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</si>
  <si>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</si>
  <si>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</si>
  <si>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</si>
  <si>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</si>
  <si>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</si>
  <si>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</si>
  <si>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</si>
  <si>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</si>
  <si>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</si>
  <si>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</si>
  <si>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</si>
  <si>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</si>
  <si>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</si>
  <si>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</si>
  <si>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</si>
  <si>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</si>
  <si>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</si>
  <si>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</si>
  <si>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</si>
  <si>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</si>
  <si>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</si>
  <si>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</si>
  <si>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</si>
  <si>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</si>
  <si>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</si>
  <si>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</si>
  <si>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</si>
  <si>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</si>
  <si>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</si>
  <si>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</si>
  <si>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</si>
  <si>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</si>
  <si>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</si>
  <si>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</si>
  <si>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</si>
  <si>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</si>
  <si>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</si>
  <si>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</si>
  <si>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</si>
  <si>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</si>
  <si>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</si>
  <si>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</si>
  <si>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</si>
  <si>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</si>
  <si>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</si>
  <si>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</si>
  <si>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</si>
  <si>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</si>
  <si>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</si>
  <si>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</si>
  <si>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</si>
  <si>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</si>
  <si>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</si>
  <si>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</si>
  <si>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</si>
  <si>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</si>
  <si>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</si>
  <si>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</si>
  <si>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</si>
  <si>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</si>
  <si>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</si>
  <si>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</si>
  <si>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</si>
  <si>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</si>
  <si>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</si>
  <si>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</si>
  <si>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</si>
  <si>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</si>
  <si>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</si>
  <si>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</si>
  <si>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</si>
  <si>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</si>
  <si>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</si>
  <si>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</si>
  <si>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</si>
  <si>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</si>
  <si>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</si>
  <si>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</si>
  <si>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</si>
  <si>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</si>
  <si>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</si>
  <si>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</si>
  <si>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</si>
  <si>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</si>
  <si>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</si>
  <si>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</si>
  <si>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</si>
  <si>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</si>
  <si>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</si>
  <si>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</si>
  <si>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</si>
  <si>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</si>
  <si>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</si>
  <si>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</si>
  <si>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</si>
  <si>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</si>
  <si>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</si>
  <si>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</si>
  <si>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</si>
  <si>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</si>
  <si>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</si>
  <si>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</si>
  <si>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</si>
  <si>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</si>
  <si>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</si>
  <si>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</si>
  <si>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</si>
  <si>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</si>
  <si>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</si>
  <si>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</si>
  <si>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</si>
  <si>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</si>
  <si>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</si>
  <si>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</si>
  <si>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</si>
  <si>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</si>
  <si>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</si>
  <si>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</si>
  <si>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</si>
  <si>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</si>
  <si>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</si>
  <si>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</si>
  <si>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</si>
  <si>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</si>
  <si>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</si>
  <si>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</si>
  <si>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</si>
  <si>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</si>
  <si>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</si>
  <si>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</si>
  <si>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</si>
  <si>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</si>
  <si>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</si>
  <si>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</si>
  <si>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</si>
  <si>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</si>
  <si>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</si>
  <si>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</si>
  <si>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</si>
  <si>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</si>
  <si>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</si>
  <si>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</si>
  <si>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</si>
  <si>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</si>
  <si>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</si>
  <si>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</si>
  <si>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</si>
  <si>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</si>
  <si>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</si>
  <si>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</si>
  <si>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</si>
  <si>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</si>
  <si>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</si>
  <si>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</si>
  <si>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</si>
  <si>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</si>
  <si>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</si>
  <si>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</si>
  <si>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</si>
  <si>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</si>
  <si>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</si>
  <si>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</si>
  <si>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</si>
  <si>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</si>
  <si>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</si>
  <si>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</si>
  <si>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</si>
  <si>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</si>
  <si>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</si>
  <si>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医療法人興仁会桑尾病院</t>
    <phoneticPr fontId="3"/>
  </si>
  <si>
    <t>〒879-0471 宇佐市大字四日市１１８</t>
    <phoneticPr fontId="3"/>
  </si>
  <si>
    <t>〇</t>
  </si>
  <si>
    <t>医療法人</t>
  </si>
  <si>
    <t>外科</t>
  </si>
  <si>
    <t>ＤＰＣ病院ではない</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</si>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</sst>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138.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1044</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1044</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1044</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1044</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1044</v>
      </c>
    </row>
    <row r="90" spans="1:22" s="21" customFormat="1">
      <c r="A90" s="243"/>
      <c r="B90" s="1"/>
      <c r="C90" s="3"/>
      <c r="D90" s="3"/>
      <c r="E90" s="3"/>
      <c r="F90" s="3"/>
      <c r="G90" s="3"/>
      <c r="H90" s="286"/>
      <c r="I90" s="67" t="s">
        <v>36</v>
      </c>
      <c r="J90" s="68"/>
      <c r="K90" s="69"/>
      <c r="L90" s="262" t="s">
        <v>1045</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1044</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50</v>
      </c>
      <c r="K103" s="237" t="str">
        <f t="shared" si="1"/>
        <v/>
      </c>
      <c r="L103" s="258">
        <v>50</v>
      </c>
    </row>
    <row r="104" spans="1:22" s="83" customFormat="1" ht="34.5" customHeight="1">
      <c r="A104" s="244" t="s">
        <v>614</v>
      </c>
      <c r="B104" s="84"/>
      <c r="C104" s="395"/>
      <c r="D104" s="396"/>
      <c r="E104" s="427"/>
      <c r="F104" s="428"/>
      <c r="G104" s="319" t="s">
        <v>47</v>
      </c>
      <c r="H104" s="321"/>
      <c r="I104" s="419"/>
      <c r="J104" s="256">
        <f t="shared" si="0"/>
        <v>50</v>
      </c>
      <c r="K104" s="237" t="str">
        <f t="shared" si="1"/>
        <v/>
      </c>
      <c r="L104" s="258">
        <v>50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50</v>
      </c>
      <c r="K106" s="237" t="str">
        <f t="shared" si="1"/>
        <v/>
      </c>
      <c r="L106" s="258">
        <v>50</v>
      </c>
    </row>
    <row r="107" spans="1:22" s="83" customFormat="1" ht="34.5" customHeight="1">
      <c r="A107" s="244" t="s">
        <v>614</v>
      </c>
      <c r="B107" s="84"/>
      <c r="C107" s="395"/>
      <c r="D107" s="396"/>
      <c r="E107" s="427"/>
      <c r="F107" s="428"/>
      <c r="G107" s="319" t="s">
        <v>47</v>
      </c>
      <c r="H107" s="321"/>
      <c r="I107" s="419"/>
      <c r="J107" s="256">
        <f t="shared" si="0"/>
        <v>50</v>
      </c>
      <c r="K107" s="237" t="str">
        <f t="shared" si="1"/>
        <v/>
      </c>
      <c r="L107" s="258">
        <v>50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50</v>
      </c>
      <c r="K109" s="237" t="str">
        <f t="shared" si="1"/>
        <v/>
      </c>
      <c r="L109" s="258">
        <v>50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50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40</v>
      </c>
      <c r="K158" s="264" t="str">
        <f t="shared" si="3"/>
        <v/>
      </c>
      <c r="L158" s="117">
        <v>40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1.4</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4</v>
      </c>
      <c r="K269" s="81" t="str">
        <f t="shared" si="8"/>
        <v/>
      </c>
      <c r="L269" s="147">
        <v>4</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13</v>
      </c>
      <c r="K271" s="81" t="str">
        <f t="shared" si="8"/>
        <v/>
      </c>
      <c r="L271" s="147">
        <v>13</v>
      </c>
    </row>
    <row r="272" spans="1:22" s="83" customFormat="1" ht="34.5" customHeight="1">
      <c r="A272" s="249" t="s">
        <v>726</v>
      </c>
      <c r="B272" s="120"/>
      <c r="C272" s="371"/>
      <c r="D272" s="371"/>
      <c r="E272" s="371"/>
      <c r="F272" s="371"/>
      <c r="G272" s="370" t="s">
        <v>148</v>
      </c>
      <c r="H272" s="370"/>
      <c r="I272" s="403"/>
      <c r="J272" s="266">
        <f t="shared" si="9"/>
        <v>1.3</v>
      </c>
      <c r="K272" s="81" t="str">
        <f t="shared" si="8"/>
        <v/>
      </c>
      <c r="L272" s="148">
        <v>1.3</v>
      </c>
    </row>
    <row r="273" spans="1:12" s="83" customFormat="1" ht="34.5" customHeight="1">
      <c r="A273" s="249" t="s">
        <v>727</v>
      </c>
      <c r="B273" s="120"/>
      <c r="C273" s="370" t="s">
        <v>152</v>
      </c>
      <c r="D273" s="371"/>
      <c r="E273" s="371"/>
      <c r="F273" s="371"/>
      <c r="G273" s="370" t="s">
        <v>146</v>
      </c>
      <c r="H273" s="370"/>
      <c r="I273" s="403"/>
      <c r="J273" s="266">
        <f t="shared" si="9"/>
        <v>12</v>
      </c>
      <c r="K273" s="81" t="str">
        <f t="shared" si="8"/>
        <v/>
      </c>
      <c r="L273" s="147">
        <v>12</v>
      </c>
    </row>
    <row r="274" spans="1:12" s="83" customFormat="1" ht="34.5" customHeight="1">
      <c r="A274" s="249" t="s">
        <v>727</v>
      </c>
      <c r="B274" s="120"/>
      <c r="C274" s="371"/>
      <c r="D274" s="371"/>
      <c r="E274" s="371"/>
      <c r="F274" s="371"/>
      <c r="G274" s="370" t="s">
        <v>148</v>
      </c>
      <c r="H274" s="370"/>
      <c r="I274" s="403"/>
      <c r="J274" s="266">
        <f t="shared" si="9"/>
        <v>1</v>
      </c>
      <c r="K274" s="81" t="str">
        <f t="shared" si="8"/>
        <v/>
      </c>
      <c r="L274" s="148">
        <v>1</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0.2</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0.9</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1044</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14</v>
      </c>
      <c r="K392" s="81" t="str">
        <f t="shared" ref="K392:K397" si="11">IF(OR(COUNTIF(L392:L392,"未確認")&gt;0,COUNTIF(L392:L392,"~*")&gt;0),"※","")</f>
        <v/>
      </c>
      <c r="L392" s="147">
        <v>14</v>
      </c>
    </row>
    <row r="393" spans="1:22" s="83" customFormat="1" ht="34.5" customHeight="1">
      <c r="A393" s="249" t="s">
        <v>773</v>
      </c>
      <c r="B393" s="84"/>
      <c r="C393" s="369"/>
      <c r="D393" s="379"/>
      <c r="E393" s="319" t="s">
        <v>224</v>
      </c>
      <c r="F393" s="320"/>
      <c r="G393" s="320"/>
      <c r="H393" s="321"/>
      <c r="I393" s="342"/>
      <c r="J393" s="140">
        <f t="shared" si="10"/>
        <v>14</v>
      </c>
      <c r="K393" s="81" t="str">
        <f t="shared" si="11"/>
        <v/>
      </c>
      <c r="L393" s="147">
        <v>14</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15365</v>
      </c>
      <c r="K396" s="81" t="str">
        <f t="shared" si="11"/>
        <v/>
      </c>
      <c r="L396" s="147">
        <v>15365</v>
      </c>
    </row>
    <row r="397" spans="1:22" s="83" customFormat="1" ht="34.5" customHeight="1">
      <c r="A397" s="250" t="s">
        <v>777</v>
      </c>
      <c r="B397" s="119"/>
      <c r="C397" s="369"/>
      <c r="D397" s="319" t="s">
        <v>228</v>
      </c>
      <c r="E397" s="320"/>
      <c r="F397" s="320"/>
      <c r="G397" s="320"/>
      <c r="H397" s="321"/>
      <c r="I397" s="343"/>
      <c r="J397" s="140">
        <f t="shared" si="10"/>
        <v>18</v>
      </c>
      <c r="K397" s="81" t="str">
        <f t="shared" si="11"/>
        <v/>
      </c>
      <c r="L397" s="147">
        <v>18</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14</v>
      </c>
      <c r="K405" s="81" t="str">
        <f t="shared" ref="K405:K422" si="13">IF(OR(COUNTIF(L405:L405,"未確認")&gt;0,COUNTIF(L405:L405,"~*")&gt;0),"※","")</f>
        <v/>
      </c>
      <c r="L405" s="147">
        <v>14</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v>
      </c>
      <c r="K407" s="81" t="str">
        <f t="shared" si="13"/>
        <v/>
      </c>
      <c r="L407" s="147">
        <v>1</v>
      </c>
    </row>
    <row r="408" spans="1:22" s="83" customFormat="1" ht="34.5" customHeight="1">
      <c r="A408" s="251" t="s">
        <v>781</v>
      </c>
      <c r="B408" s="119"/>
      <c r="C408" s="368"/>
      <c r="D408" s="368"/>
      <c r="E408" s="319" t="s">
        <v>236</v>
      </c>
      <c r="F408" s="320"/>
      <c r="G408" s="320"/>
      <c r="H408" s="321"/>
      <c r="I408" s="360"/>
      <c r="J408" s="140">
        <f t="shared" si="12"/>
        <v>13</v>
      </c>
      <c r="K408" s="81" t="str">
        <f t="shared" si="13"/>
        <v/>
      </c>
      <c r="L408" s="147">
        <v>13</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18</v>
      </c>
      <c r="K413" s="81" t="str">
        <f t="shared" si="13"/>
        <v/>
      </c>
      <c r="L413" s="147">
        <v>18</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v>
      </c>
      <c r="K415" s="81" t="str">
        <f t="shared" si="13"/>
        <v/>
      </c>
      <c r="L415" s="147">
        <v>1</v>
      </c>
    </row>
    <row r="416" spans="1:22" s="83" customFormat="1" ht="34.5" customHeight="1">
      <c r="A416" s="251" t="s">
        <v>789</v>
      </c>
      <c r="B416" s="119"/>
      <c r="C416" s="368"/>
      <c r="D416" s="368"/>
      <c r="E416" s="319" t="s">
        <v>243</v>
      </c>
      <c r="F416" s="320"/>
      <c r="G416" s="320"/>
      <c r="H416" s="321"/>
      <c r="I416" s="360"/>
      <c r="J416" s="140">
        <f t="shared" si="12"/>
        <v>3</v>
      </c>
      <c r="K416" s="81" t="str">
        <f t="shared" si="13"/>
        <v/>
      </c>
      <c r="L416" s="147">
        <v>3</v>
      </c>
    </row>
    <row r="417" spans="1:22" s="83" customFormat="1" ht="34.5" customHeight="1">
      <c r="A417" s="251" t="s">
        <v>790</v>
      </c>
      <c r="B417" s="119"/>
      <c r="C417" s="368"/>
      <c r="D417" s="368"/>
      <c r="E417" s="319" t="s">
        <v>244</v>
      </c>
      <c r="F417" s="320"/>
      <c r="G417" s="320"/>
      <c r="H417" s="321"/>
      <c r="I417" s="360"/>
      <c r="J417" s="140">
        <f t="shared" si="12"/>
        <v>2</v>
      </c>
      <c r="K417" s="81" t="str">
        <f t="shared" si="13"/>
        <v/>
      </c>
      <c r="L417" s="147">
        <v>2</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12</v>
      </c>
      <c r="K421" s="81" t="str">
        <f t="shared" si="13"/>
        <v/>
      </c>
      <c r="L421" s="147">
        <v>12</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18</v>
      </c>
      <c r="K430" s="193" t="str">
        <f>IF(OR(COUNTIF(L430:L430,"未確認")&gt;0,COUNTIF(L430:L430,"~*")&gt;0),"※","")</f>
        <v/>
      </c>
      <c r="L430" s="147">
        <v>18</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v>
      </c>
      <c r="K432" s="193" t="str">
        <f>IF(OR(COUNTIF(L432:L432,"未確認")&gt;0,COUNTIF(L432:L432,"~*")&gt;0),"※","")</f>
        <v/>
      </c>
      <c r="L432" s="147">
        <v>1</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12</v>
      </c>
      <c r="K433" s="193" t="str">
        <f>IF(OR(COUNTIF(L433:L433,"未確認")&gt;0,COUNTIF(L433:L433,"~*")&gt;0),"※","")</f>
        <v/>
      </c>
      <c r="L433" s="147">
        <v>12</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5</v>
      </c>
      <c r="K434" s="193" t="str">
        <f>IF(OR(COUNTIF(L434:L434,"未確認")&gt;0,COUNTIF(L434:L434,"~*")&gt;0),"※","")</f>
        <v/>
      </c>
      <c r="L434" s="147">
        <v>5</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1045</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1045</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1045</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20</v>
      </c>
      <c r="K535" s="201" t="str">
        <f t="shared" si="22"/>
        <v/>
      </c>
      <c r="L535" s="117">
        <v>20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1044</v>
      </c>
    </row>
    <row r="544" spans="1:22" s="1" customFormat="1" ht="20.25" customHeight="1">
      <c r="A544" s="243"/>
      <c r="C544" s="62"/>
      <c r="D544" s="3"/>
      <c r="E544" s="3"/>
      <c r="F544" s="3"/>
      <c r="G544" s="3"/>
      <c r="H544" s="286"/>
      <c r="I544" s="67" t="s">
        <v>36</v>
      </c>
      <c r="J544" s="68"/>
      <c r="K544" s="186"/>
      <c r="L544" s="70" t="s">
        <v>1045</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1043</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1044</v>
      </c>
    </row>
    <row r="589" spans="1:22" s="1" customFormat="1" ht="20.25" customHeight="1">
      <c r="A589" s="243"/>
      <c r="C589" s="62"/>
      <c r="D589" s="3"/>
      <c r="E589" s="3"/>
      <c r="F589" s="3"/>
      <c r="G589" s="3"/>
      <c r="H589" s="286"/>
      <c r="I589" s="67" t="s">
        <v>36</v>
      </c>
      <c r="J589" s="68"/>
      <c r="K589" s="186"/>
      <c r="L589" s="70" t="s">
        <v>1045</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9CD49C6-ED9D-4F9B-8B6D-013A49BEBAD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2019-12-23T02:16:27Z</dcterms:modified>
</cp:coreProperties>
</file>