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B841C18-A02B-465D-9CFC-F5299D554C45}"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<sst xmlns="http://schemas.openxmlformats.org/spreadsheetml/2006/main" count="2972" uniqueCount="1046">
  <si>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</si>
  <si>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</si>
  <si>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</si>
  <si>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</si>
  <si>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</si>
  <si>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</si>
  <si>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</si>
  <si>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</si>
  <si>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</si>
  <si>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</si>
  <si>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</si>
  <si>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</si>
  <si>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</si>
  <si>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</si>
  <si>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</si>
  <si>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</si>
  <si>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</si>
  <si>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</si>
  <si>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</si>
  <si>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</si>
  <si>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</si>
  <si>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</si>
  <si>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</si>
  <si>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</si>
  <si>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</si>
  <si>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</si>
  <si>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</si>
  <si>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</si>
  <si>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</si>
  <si>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</si>
  <si>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</si>
  <si>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</si>
  <si>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</si>
  <si>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</si>
  <si>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</si>
  <si>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</si>
  <si>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</si>
  <si>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</si>
  <si>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</si>
  <si>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</si>
  <si>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</si>
  <si>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</si>
  <si>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</si>
  <si>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</si>
  <si>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</si>
  <si>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</si>
  <si>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</si>
  <si>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</si>
  <si>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</si>
  <si>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</si>
  <si>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</si>
  <si>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</si>
  <si>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</si>
  <si>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</si>
  <si>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</si>
  <si>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</si>
  <si>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</si>
  <si>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</si>
  <si>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</si>
  <si>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</si>
  <si>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</si>
  <si>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</si>
  <si>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</si>
  <si>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</si>
  <si>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</si>
  <si>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</si>
  <si>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</si>
  <si>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</si>
  <si>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</si>
  <si>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</si>
  <si>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</si>
  <si>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</si>
  <si>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</si>
  <si>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</si>
  <si>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</si>
  <si>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</si>
  <si>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</si>
  <si>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</si>
  <si>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</si>
  <si>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</si>
  <si>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</si>
  <si>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</si>
  <si>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</si>
  <si>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</si>
  <si>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</si>
  <si>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</si>
  <si>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</si>
  <si>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</si>
  <si>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</si>
  <si>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</si>
  <si>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</si>
  <si>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</si>
  <si>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</si>
  <si>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</si>
  <si>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</si>
  <si>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</si>
  <si>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</si>
  <si>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</si>
  <si>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</si>
  <si>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</si>
  <si>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</si>
  <si>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</si>
  <si>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</si>
  <si>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</si>
  <si>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</si>
  <si>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</si>
  <si>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</si>
  <si>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</si>
  <si>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</si>
  <si>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</si>
  <si>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</si>
  <si>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</si>
  <si>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</si>
  <si>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</si>
  <si>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</si>
  <si>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</si>
  <si>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</si>
  <si>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</si>
  <si>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</si>
  <si>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</si>
  <si>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</si>
  <si>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</si>
  <si>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</si>
  <si>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</si>
  <si>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</si>
  <si>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</si>
  <si>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</si>
  <si>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</si>
  <si>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</si>
  <si>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</si>
  <si>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</si>
  <si>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</si>
  <si>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</si>
  <si>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</si>
  <si>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</si>
  <si>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</si>
  <si>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</si>
  <si>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</si>
  <si>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</si>
  <si>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</si>
  <si>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</si>
  <si>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</si>
  <si>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</si>
  <si>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</si>
  <si>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</si>
  <si>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</si>
  <si>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</si>
  <si>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</si>
  <si>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</si>
  <si>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</si>
  <si>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</si>
  <si>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</si>
  <si>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</si>
  <si>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</si>
  <si>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</si>
  <si>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</si>
  <si>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</si>
  <si>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</si>
  <si>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</si>
  <si>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</si>
  <si>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</si>
  <si>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</si>
  <si>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</si>
  <si>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</si>
  <si>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</si>
  <si>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</si>
  <si>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</si>
  <si>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</si>
  <si>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</si>
  <si>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</si>
  <si>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</si>
  <si>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</si>
  <si>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</si>
  <si>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</si>
  <si>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</si>
  <si>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</si>
  <si>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</si>
  <si>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</si>
  <si>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</si>
  <si>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</si>
  <si>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</si>
  <si>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</si>
  <si>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</si>
  <si>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</si>
  <si>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</si>
  <si>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</si>
  <si>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</si>
  <si>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</si>
  <si>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</si>
  <si>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</si>
  <si>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</si>
  <si>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</si>
  <si>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</si>
  <si>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</si>
  <si>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</si>
  <si>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</si>
  <si>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</si>
  <si>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</si>
  <si>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</si>
  <si>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</si>
  <si>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</si>
  <si>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</si>
  <si>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</si>
  <si>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</si>
  <si>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</si>
  <si>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</si>
  <si>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</si>
  <si>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</si>
  <si>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</si>
  <si>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</si>
  <si>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</si>
  <si>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</si>
  <si>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</si>
  <si>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</si>
  <si>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</si>
  <si>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</si>
  <si>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</si>
  <si>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</si>
  <si>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</si>
  <si>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</si>
  <si>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</si>
  <si>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</si>
  <si>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</si>
  <si>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</si>
  <si>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</si>
  <si>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</si>
  <si>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</si>
  <si>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</si>
  <si>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</si>
  <si>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</si>
  <si>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</si>
  <si>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</si>
  <si>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</si>
  <si>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</si>
  <si>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</si>
  <si>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</si>
  <si>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</si>
  <si>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</si>
  <si>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</si>
  <si>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</si>
  <si>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</si>
  <si>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</si>
  <si>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</si>
  <si>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</si>
  <si>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</si>
  <si>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</si>
  <si>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</si>
  <si>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</si>
  <si>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</si>
  <si>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</si>
  <si>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</si>
  <si>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</si>
  <si>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</si>
  <si>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</si>
  <si>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</si>
  <si>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</si>
  <si>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</si>
  <si>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</si>
  <si>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</si>
  <si>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</si>
  <si>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</si>
  <si>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</si>
  <si>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</si>
  <si>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</si>
  <si>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</si>
  <si>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</si>
  <si>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</si>
  <si>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</si>
  <si>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</si>
  <si>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</si>
  <si>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</si>
  <si>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</si>
  <si>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</si>
  <si>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</si>
  <si>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</si>
  <si>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</si>
  <si>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</si>
  <si>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</si>
  <si>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</si>
  <si>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</si>
  <si>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</si>
  <si>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</si>
  <si>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</si>
  <si>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</si>
  <si>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</si>
  <si>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</si>
  <si>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</si>
  <si>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</si>
  <si>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</si>
  <si>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</si>
  <si>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</si>
  <si>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</si>
  <si>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</si>
  <si>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</si>
  <si>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</si>
  <si>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</si>
  <si>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</si>
  <si>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</si>
  <si>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</si>
  <si>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</si>
  <si>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</si>
  <si>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</si>
  <si>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</si>
  <si>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</si>
  <si>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</si>
  <si>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</si>
  <si>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</si>
  <si>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</si>
  <si>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</si>
  <si>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</si>
  <si>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</si>
  <si>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</si>
  <si>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</si>
  <si>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</si>
  <si>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</si>
  <si>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</si>
  <si>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</si>
  <si>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</si>
  <si>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</si>
  <si>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</si>
  <si>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</si>
  <si>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</si>
  <si>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</si>
  <si>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</si>
  <si>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</si>
  <si>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</si>
  <si>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</si>
  <si>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</si>
  <si>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</si>
  <si>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</si>
  <si>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</si>
  <si>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</si>
  <si>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</si>
  <si>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</si>
  <si>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</si>
  <si>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</si>
  <si>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</si>
  <si>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</si>
  <si>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</si>
  <si>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</si>
  <si>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</si>
  <si>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</si>
  <si>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</si>
  <si>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</si>
  <si>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</si>
  <si>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</si>
  <si>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</si>
  <si>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</si>
  <si>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</si>
  <si>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</si>
  <si>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</si>
  <si>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</si>
  <si>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</si>
  <si>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</si>
  <si>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</si>
  <si>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</si>
  <si>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</si>
  <si>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</si>
  <si>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</si>
  <si>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</si>
  <si>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</si>
  <si>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</si>
  <si>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</si>
  <si>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</si>
  <si>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</si>
  <si>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</si>
  <si>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</si>
  <si>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</si>
  <si>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</si>
  <si>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</si>
  <si>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</si>
  <si>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</si>
  <si>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</si>
  <si>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</si>
  <si>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</si>
  <si>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</si>
  <si>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</si>
  <si>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</si>
  <si>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</si>
  <si>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</si>
  <si>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</si>
  <si>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</si>
  <si>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</si>
  <si>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</si>
  <si>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</si>
  <si>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</si>
  <si>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</si>
  <si>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</si>
  <si>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</si>
  <si>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</si>
  <si>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</si>
  <si>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</si>
  <si>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</si>
  <si>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</si>
  <si>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</si>
  <si>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</si>
  <si>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</si>
  <si>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</si>
  <si>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</si>
  <si>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</si>
  <si>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</si>
  <si>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</si>
  <si>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</si>
  <si>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</si>
  <si>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</si>
  <si>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</si>
  <si>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</si>
  <si>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</si>
  <si>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</si>
  <si>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</si>
  <si>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</si>
  <si>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</si>
  <si>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</si>
  <si>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</si>
  <si>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</si>
  <si>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</si>
  <si>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</si>
  <si>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</si>
  <si>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</si>
  <si>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</si>
  <si>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</si>
  <si>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</si>
  <si>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</si>
  <si>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</si>
  <si>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</si>
  <si>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</si>
  <si>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</si>
  <si>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</si>
  <si>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</si>
  <si>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</si>
  <si>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</si>
  <si>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</si>
  <si>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</si>
  <si>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</si>
  <si>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</si>
  <si>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</si>
  <si>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</si>
  <si>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</si>
  <si>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</si>
  <si>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</si>
  <si>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</si>
  <si>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</si>
  <si>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</si>
  <si>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</si>
  <si>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</si>
  <si>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</si>
  <si>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</si>
  <si>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</si>
  <si>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</si>
  <si>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</si>
  <si>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</si>
  <si>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</si>
  <si>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</si>
  <si>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</si>
  <si>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</si>
  <si>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</si>
  <si>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</si>
  <si>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</si>
  <si>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</si>
  <si>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</si>
  <si>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</si>
  <si>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</si>
  <si>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</si>
  <si>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</si>
  <si>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</si>
  <si>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</si>
  <si>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</si>
  <si>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</si>
  <si>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</si>
  <si>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</si>
  <si>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</si>
  <si>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</si>
  <si>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</si>
  <si>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</si>
  <si>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</si>
  <si>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</si>
  <si>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</si>
  <si>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</si>
  <si>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</si>
  <si>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</si>
  <si>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</si>
  <si>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</si>
  <si>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</si>
  <si>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</si>
  <si>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</si>
  <si>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</si>
  <si>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</si>
  <si>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</si>
  <si>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</si>
  <si>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</si>
  <si>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</si>
  <si>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</si>
  <si>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</si>
  <si>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</si>
  <si>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</si>
  <si>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</si>
  <si>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</si>
  <si>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</si>
  <si>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</si>
  <si>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</si>
  <si>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</si>
  <si>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</si>
  <si>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</si>
  <si>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</si>
  <si>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</si>
  <si>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</si>
  <si>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</si>
  <si>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</si>
  <si>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</si>
  <si>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</si>
  <si>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</si>
  <si>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</si>
  <si>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</si>
  <si>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</si>
  <si>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</si>
  <si>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</si>
  <si>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</si>
  <si>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</si>
  <si>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</si>
  <si>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</si>
  <si>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</si>
  <si>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</si>
  <si>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</si>
  <si>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</si>
  <si>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</si>
  <si>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</si>
  <si>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</si>
  <si>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</si>
  <si>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</si>
  <si>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</si>
  <si>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</si>
  <si>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</si>
  <si>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</si>
  <si>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</si>
  <si>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</si>
  <si>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</si>
  <si>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</si>
  <si>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</si>
  <si>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</si>
  <si>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</si>
  <si>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</si>
  <si>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</si>
  <si>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</si>
  <si>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</si>
  <si>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</si>
  <si>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</si>
  <si>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</si>
  <si>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</si>
  <si>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</si>
  <si>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</si>
  <si>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</si>
  <si>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</si>
  <si>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</si>
  <si>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</si>
  <si>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</si>
  <si>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</si>
  <si>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</si>
  <si>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</si>
  <si>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</si>
  <si>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</si>
  <si>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</si>
  <si>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</si>
  <si>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</si>
  <si>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</si>
  <si>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</si>
  <si>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</si>
  <si>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</si>
  <si>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</si>
  <si>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</si>
  <si>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</si>
  <si>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</si>
  <si>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</si>
  <si>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</si>
  <si>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</si>
  <si>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</si>
  <si>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</si>
  <si>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</si>
  <si>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</si>
  <si>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</si>
  <si>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</si>
  <si>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</si>
  <si>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</si>
  <si>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</si>
  <si>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</si>
  <si>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</si>
  <si>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</si>
  <si>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</si>
  <si>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</si>
  <si>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</si>
  <si>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</si>
  <si>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</si>
  <si>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</si>
  <si>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</si>
  <si>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</si>
  <si>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</si>
  <si>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</si>
  <si>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</si>
  <si>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</si>
  <si>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</si>
  <si>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</si>
  <si>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</si>
  <si>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</si>
  <si>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</si>
  <si>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</si>
  <si>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</si>
  <si>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</si>
  <si>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</si>
  <si>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</si>
  <si>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</si>
  <si>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</si>
  <si>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</si>
  <si>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</si>
  <si>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</si>
  <si>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</si>
  <si>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</si>
  <si>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</si>
  <si>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</si>
  <si>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</si>
  <si>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</si>
  <si>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</si>
  <si>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</si>
  <si>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</si>
  <si>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</si>
  <si>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</si>
  <si>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</si>
  <si>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</si>
  <si>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</si>
  <si>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</si>
  <si>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</si>
  <si>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</si>
  <si>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</si>
  <si>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</si>
  <si>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</si>
  <si>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</si>
  <si>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</si>
  <si>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</si>
  <si>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</si>
  <si>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</si>
  <si>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</si>
  <si>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</si>
  <si>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</si>
  <si>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</si>
  <si>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</si>
  <si>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</si>
  <si>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</si>
  <si>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</si>
  <si>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</si>
  <si>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</si>
  <si>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</si>
  <si>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</si>
  <si>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</si>
  <si>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</si>
  <si>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</si>
  <si>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</si>
  <si>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</si>
  <si>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</si>
  <si>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</si>
  <si>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</si>
  <si>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</si>
  <si>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</si>
  <si>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</si>
  <si>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</si>
  <si>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</si>
  <si>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</si>
  <si>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</si>
  <si>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</si>
  <si>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</si>
  <si>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</si>
  <si>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</si>
  <si>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</si>
  <si>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</si>
  <si>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</si>
  <si>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</si>
  <si>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</si>
  <si>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</si>
  <si>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</si>
  <si>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</si>
  <si>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</si>
  <si>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</si>
  <si>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</si>
  <si>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</si>
  <si>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</si>
  <si>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</si>
  <si>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</si>
  <si>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</si>
  <si>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</si>
  <si>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</si>
  <si>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</si>
  <si>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</si>
  <si>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</si>
  <si>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</si>
  <si>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</si>
  <si>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</si>
  <si>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</si>
  <si>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</si>
  <si>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</si>
  <si>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</si>
  <si>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</si>
  <si>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</si>
  <si>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</si>
  <si>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</si>
  <si>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</si>
  <si>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</si>
  <si>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</si>
  <si>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</si>
  <si>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</si>
  <si>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</si>
  <si>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</si>
  <si>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</si>
  <si>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</si>
  <si>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</si>
  <si>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</si>
  <si>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</si>
  <si>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</si>
  <si>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</si>
  <si>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</si>
  <si>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</si>
  <si>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</si>
  <si>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</si>
  <si>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</si>
  <si>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</si>
  <si>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</si>
  <si>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</si>
  <si>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</si>
  <si>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</si>
  <si>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</si>
  <si>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</si>
  <si>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</si>
  <si>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</si>
  <si>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</si>
  <si>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</si>
  <si>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</si>
  <si>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</si>
  <si>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</si>
  <si>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</si>
  <si>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</si>
  <si>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</si>
  <si>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</si>
  <si>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</si>
  <si>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</si>
  <si>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</si>
  <si>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</si>
  <si>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</si>
  <si>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</si>
  <si>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</si>
  <si>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</si>
  <si>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</si>
  <si>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</si>
  <si>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</si>
  <si>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</si>
  <si>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</si>
  <si>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</si>
  <si>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</si>
  <si>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</si>
  <si>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</si>
  <si>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</si>
  <si>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</si>
  <si>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</si>
  <si>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</si>
  <si>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</si>
  <si>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</si>
  <si>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</si>
  <si>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</si>
  <si>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</si>
  <si>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</si>
  <si>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</si>
  <si>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</si>
  <si>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</si>
  <si>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</si>
  <si>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</si>
  <si>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</si>
  <si>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</si>
  <si>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</si>
  <si>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</si>
  <si>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</si>
  <si>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</si>
  <si>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</si>
  <si>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</si>
  <si>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</si>
  <si>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</si>
  <si>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</si>
  <si>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</si>
  <si>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</si>
  <si>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</si>
  <si>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</si>
  <si>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</si>
  <si>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</si>
  <si>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</si>
  <si>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</si>
  <si>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</si>
  <si>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</si>
  <si>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</si>
  <si>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</si>
  <si>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</si>
  <si>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</si>
  <si>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</si>
  <si>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</si>
  <si>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</si>
  <si>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</si>
  <si>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</si>
  <si>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</si>
  <si>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</si>
  <si>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</si>
  <si>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</si>
  <si>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</si>
  <si>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</si>
  <si>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</si>
  <si>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</si>
  <si>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</si>
  <si>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</si>
  <si>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</si>
  <si>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</si>
  <si>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</si>
  <si>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</si>
  <si>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</si>
  <si>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</si>
  <si>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</si>
  <si>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</si>
  <si>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</si>
  <si>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</si>
  <si>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</si>
  <si>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</si>
  <si>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</si>
  <si>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</si>
  <si>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</si>
  <si>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</si>
  <si>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</si>
  <si>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</si>
  <si>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</si>
  <si>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</si>
  <si>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</si>
  <si>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</si>
  <si>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</si>
  <si>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</si>
  <si>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</si>
  <si>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</si>
  <si>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</si>
  <si>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</si>
  <si>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</si>
  <si>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</si>
  <si>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</si>
  <si>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</si>
  <si>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</si>
  <si>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</si>
  <si>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</si>
  <si>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</si>
  <si>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</si>
  <si>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</si>
  <si>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</si>
  <si>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</si>
  <si>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</si>
  <si>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</si>
  <si>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</si>
  <si>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</si>
  <si>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</si>
  <si>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</si>
  <si>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</si>
  <si>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</si>
  <si>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</si>
  <si>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</si>
  <si>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</si>
  <si>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</si>
  <si>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</si>
  <si>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</si>
  <si>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</si>
  <si>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</si>
  <si>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</si>
  <si>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</si>
  <si>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</si>
  <si>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</si>
  <si>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</si>
  <si>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</si>
  <si>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</si>
  <si>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</si>
  <si>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</si>
  <si>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</si>
  <si>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</si>
  <si>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</si>
  <si>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</si>
  <si>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</si>
  <si>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</si>
  <si>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</si>
  <si>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</si>
  <si>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</si>
  <si>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</si>
  <si>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</si>
  <si>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</si>
  <si>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</si>
  <si>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</si>
  <si>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</si>
  <si>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</si>
  <si>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</si>
  <si>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</si>
  <si>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</si>
  <si>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</si>
  <si>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</si>
  <si>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</si>
  <si>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</si>
  <si>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</si>
  <si>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</si>
  <si>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</si>
  <si>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</si>
  <si>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</si>
  <si>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</si>
  <si>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</si>
  <si>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</si>
  <si>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</si>
  <si>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</si>
  <si>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</si>
  <si>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</si>
  <si>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</si>
  <si>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</si>
  <si>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</si>
  <si>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</si>
  <si>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</si>
  <si>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</si>
  <si>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</si>
  <si>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</si>
  <si>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</si>
  <si>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</si>
  <si>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</si>
  <si>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</si>
  <si>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</si>
  <si>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</si>
  <si>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</si>
  <si>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</si>
  <si>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</si>
  <si>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</si>
  <si>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</si>
  <si>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</si>
  <si>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</si>
  <si>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</si>
  <si>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</si>
  <si>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</si>
  <si>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</si>
  <si>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</si>
  <si>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</si>
  <si>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</si>
  <si>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</si>
  <si>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</si>
  <si>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</si>
  <si>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</si>
  <si>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</si>
  <si>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</si>
  <si>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</si>
  <si>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</si>
  <si>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</si>
  <si>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</si>
  <si>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</si>
  <si>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</si>
  <si>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</si>
  <si>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</si>
  <si>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</si>
  <si>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</si>
  <si>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</si>
  <si>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</si>
  <si>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</si>
  <si>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</si>
  <si>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</si>
  <si>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</si>
  <si>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</si>
  <si>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</si>
  <si>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</si>
  <si>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</si>
  <si>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</si>
  <si>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</si>
  <si>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</si>
  <si>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</si>
  <si>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</si>
  <si>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</si>
  <si>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</si>
  <si>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</si>
  <si>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</si>
  <si>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</si>
  <si>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</si>
  <si>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</si>
  <si>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</si>
  <si>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</si>
  <si>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</si>
  <si>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</si>
  <si>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</si>
  <si>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</si>
  <si>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</si>
  <si>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</si>
  <si>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</si>
  <si>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</si>
  <si>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</si>
  <si>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</si>
  <si>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</si>
  <si>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</si>
  <si>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</si>
  <si>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</si>
  <si>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</si>
  <si>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</si>
  <si>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</si>
  <si>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</si>
  <si>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</si>
  <si>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</si>
  <si>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</si>
  <si>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</si>
  <si>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</si>
  <si>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</si>
  <si>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</si>
  <si>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</si>
  <si>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</si>
  <si>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</si>
  <si>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</si>
  <si>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</si>
  <si>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</si>
  <si>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</si>
  <si>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</si>
  <si>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</si>
  <si>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</si>
  <si>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</si>
  <si>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</si>
  <si>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</si>
  <si>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</si>
  <si>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</si>
  <si>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</si>
  <si>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</si>
  <si>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</si>
  <si>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</si>
  <si>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</si>
  <si>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</si>
  <si>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</si>
  <si>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</si>
  <si>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</si>
  <si>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</si>
  <si>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</si>
  <si>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</si>
  <si>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</si>
  <si>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</si>
  <si>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</si>
  <si>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</si>
  <si>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</si>
  <si>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</si>
  <si>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</si>
  <si>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佐藤第二病院</t>
    <phoneticPr fontId="3"/>
  </si>
  <si>
    <t>〒879-0463 宇佐市大字中原３４７</t>
    <phoneticPr fontId="3"/>
  </si>
  <si>
    <t>〇</t>
  </si>
  <si>
    <t>医療法人</t>
  </si>
  <si>
    <t>内科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</si>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</sst>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45.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50</v>
      </c>
      <c r="K103" s="237" t="str">
        <f t="shared" si="1"/>
        <v/>
      </c>
      <c r="L103" s="258">
        <v>50</v>
      </c>
    </row>
    <row r="104" spans="1:22" s="83" customFormat="1" ht="34.5" customHeight="1">
      <c r="A104" s="244" t="s">
        <v>614</v>
      </c>
      <c r="B104" s="84"/>
      <c r="C104" s="395"/>
      <c r="D104" s="396"/>
      <c r="E104" s="427"/>
      <c r="F104" s="428"/>
      <c r="G104" s="319" t="s">
        <v>47</v>
      </c>
      <c r="H104" s="321"/>
      <c r="I104" s="419"/>
      <c r="J104" s="256">
        <f t="shared" si="0"/>
        <v>50</v>
      </c>
      <c r="K104" s="237" t="str">
        <f t="shared" si="1"/>
        <v/>
      </c>
      <c r="L104" s="258">
        <v>50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50</v>
      </c>
      <c r="K106" s="237" t="str">
        <f t="shared" si="1"/>
        <v/>
      </c>
      <c r="L106" s="258">
        <v>50</v>
      </c>
    </row>
    <row r="107" spans="1:22" s="83" customFormat="1" ht="34.5" customHeight="1">
      <c r="A107" s="244" t="s">
        <v>614</v>
      </c>
      <c r="B107" s="84"/>
      <c r="C107" s="395"/>
      <c r="D107" s="396"/>
      <c r="E107" s="427"/>
      <c r="F107" s="428"/>
      <c r="G107" s="319" t="s">
        <v>47</v>
      </c>
      <c r="H107" s="321"/>
      <c r="I107" s="419"/>
      <c r="J107" s="256">
        <f t="shared" si="0"/>
        <v>50</v>
      </c>
      <c r="K107" s="237" t="str">
        <f t="shared" si="1"/>
        <v/>
      </c>
      <c r="L107" s="258">
        <v>50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50</v>
      </c>
      <c r="K109" s="237" t="str">
        <f t="shared" si="1"/>
        <v/>
      </c>
      <c r="L109" s="258">
        <v>50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50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50</v>
      </c>
      <c r="K158" s="264" t="str">
        <f t="shared" si="3"/>
        <v/>
      </c>
      <c r="L158" s="117">
        <v>50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12</v>
      </c>
      <c r="K271" s="81" t="str">
        <f t="shared" si="8"/>
        <v/>
      </c>
      <c r="L271" s="147">
        <v>12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0.7</v>
      </c>
      <c r="K274" s="81" t="str">
        <f t="shared" si="8"/>
        <v/>
      </c>
      <c r="L274" s="148">
        <v>0.7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62</v>
      </c>
      <c r="K392" s="81" t="str">
        <f t="shared" ref="K392:K397" si="11">IF(OR(COUNTIF(L392:L392,"未確認")&gt;0,COUNTIF(L392:L392,"~*")&gt;0),"※","")</f>
        <v/>
      </c>
      <c r="L392" s="147">
        <v>62</v>
      </c>
    </row>
    <row r="393" spans="1:22" s="83" customFormat="1" ht="34.5" customHeight="1">
      <c r="A393" s="249" t="s">
        <v>773</v>
      </c>
      <c r="B393" s="84"/>
      <c r="C393" s="369"/>
      <c r="D393" s="379"/>
      <c r="E393" s="319" t="s">
        <v>224</v>
      </c>
      <c r="F393" s="320"/>
      <c r="G393" s="320"/>
      <c r="H393" s="321"/>
      <c r="I393" s="342"/>
      <c r="J393" s="140">
        <f t="shared" si="10"/>
        <v>62</v>
      </c>
      <c r="K393" s="81" t="str">
        <f t="shared" si="11"/>
        <v/>
      </c>
      <c r="L393" s="147">
        <v>62</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14624</v>
      </c>
      <c r="K396" s="81" t="str">
        <f t="shared" si="11"/>
        <v/>
      </c>
      <c r="L396" s="147">
        <v>14624</v>
      </c>
    </row>
    <row r="397" spans="1:22" s="83" customFormat="1" ht="34.5" customHeight="1">
      <c r="A397" s="250" t="s">
        <v>777</v>
      </c>
      <c r="B397" s="119"/>
      <c r="C397" s="369"/>
      <c r="D397" s="319" t="s">
        <v>228</v>
      </c>
      <c r="E397" s="320"/>
      <c r="F397" s="320"/>
      <c r="G397" s="320"/>
      <c r="H397" s="321"/>
      <c r="I397" s="343"/>
      <c r="J397" s="140">
        <f t="shared" si="10"/>
        <v>67</v>
      </c>
      <c r="K397" s="81" t="str">
        <f t="shared" si="11"/>
        <v/>
      </c>
      <c r="L397" s="147">
        <v>67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62</v>
      </c>
      <c r="K405" s="81" t="str">
        <f t="shared" ref="K405:K422" si="13">IF(OR(COUNTIF(L405:L405,"未確認")&gt;0,COUNTIF(L405:L405,"~*")&gt;0),"※","")</f>
        <v/>
      </c>
      <c r="L405" s="147">
        <v>62</v>
      </c>
    </row>
    <row r="406" spans="1:22" s="83" customFormat="1" ht="34.5" customHeight="1">
      <c r="A406" s="251" t="s">
        <v>779</v>
      </c>
      <c r="B406" s="119"/>
      <c r="C406" s="368"/>
      <c r="D406" s="374" t="s">
        <v>233</v>
      </c>
      <c r="E406" s="376" t="s">
        <v>234</v>
      </c>
      <c r="F406" s="377"/>
      <c r="G406" s="377"/>
      <c r="H406" s="378"/>
      <c r="I406" s="360"/>
      <c r="J406" s="140">
        <f t="shared" si="12"/>
        <v>59</v>
      </c>
      <c r="K406" s="81" t="str">
        <f t="shared" si="13"/>
        <v/>
      </c>
      <c r="L406" s="147">
        <v>59</v>
      </c>
    </row>
    <row r="407" spans="1:22" s="83" customFormat="1" ht="34.5" customHeight="1">
      <c r="A407" s="251" t="s">
        <v>780</v>
      </c>
      <c r="B407" s="119"/>
      <c r="C407" s="368"/>
      <c r="D407" s="368"/>
      <c r="E407" s="319" t="s">
        <v>235</v>
      </c>
      <c r="F407" s="320"/>
      <c r="G407" s="320"/>
      <c r="H407" s="321"/>
      <c r="I407" s="360"/>
      <c r="J407" s="140">
        <f t="shared" si="12"/>
        <v>2</v>
      </c>
      <c r="K407" s="81" t="str">
        <f t="shared" si="13"/>
        <v/>
      </c>
      <c r="L407" s="147">
        <v>2</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1</v>
      </c>
      <c r="K412" s="81" t="str">
        <f t="shared" si="13"/>
        <v/>
      </c>
      <c r="L412" s="147">
        <v>1</v>
      </c>
    </row>
    <row r="413" spans="1:22" s="83" customFormat="1" ht="34.5" customHeight="1">
      <c r="A413" s="251" t="s">
        <v>786</v>
      </c>
      <c r="B413" s="119"/>
      <c r="C413" s="368"/>
      <c r="D413" s="319" t="s">
        <v>251</v>
      </c>
      <c r="E413" s="320"/>
      <c r="F413" s="320"/>
      <c r="G413" s="320"/>
      <c r="H413" s="321"/>
      <c r="I413" s="360"/>
      <c r="J413" s="140">
        <f t="shared" si="12"/>
        <v>67</v>
      </c>
      <c r="K413" s="81" t="str">
        <f t="shared" si="13"/>
        <v/>
      </c>
      <c r="L413" s="147">
        <v>67</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v>
      </c>
      <c r="K415" s="81" t="str">
        <f t="shared" si="13"/>
        <v/>
      </c>
      <c r="L415" s="147">
        <v>2</v>
      </c>
    </row>
    <row r="416" spans="1:22" s="83" customFormat="1" ht="34.5" customHeight="1">
      <c r="A416" s="251" t="s">
        <v>789</v>
      </c>
      <c r="B416" s="119"/>
      <c r="C416" s="368"/>
      <c r="D416" s="368"/>
      <c r="E416" s="319" t="s">
        <v>243</v>
      </c>
      <c r="F416" s="320"/>
      <c r="G416" s="320"/>
      <c r="H416" s="321"/>
      <c r="I416" s="360"/>
      <c r="J416" s="140">
        <f t="shared" si="12"/>
        <v>9</v>
      </c>
      <c r="K416" s="81" t="str">
        <f t="shared" si="13"/>
        <v/>
      </c>
      <c r="L416" s="147">
        <v>9</v>
      </c>
    </row>
    <row r="417" spans="1:22" s="83" customFormat="1" ht="34.5" customHeight="1">
      <c r="A417" s="251" t="s">
        <v>790</v>
      </c>
      <c r="B417" s="119"/>
      <c r="C417" s="368"/>
      <c r="D417" s="368"/>
      <c r="E417" s="319" t="s">
        <v>244</v>
      </c>
      <c r="F417" s="320"/>
      <c r="G417" s="320"/>
      <c r="H417" s="321"/>
      <c r="I417" s="360"/>
      <c r="J417" s="140">
        <f t="shared" si="12"/>
        <v>4</v>
      </c>
      <c r="K417" s="81" t="str">
        <f t="shared" si="13"/>
        <v/>
      </c>
      <c r="L417" s="147">
        <v>4</v>
      </c>
    </row>
    <row r="418" spans="1:22" s="83" customFormat="1" ht="34.5" customHeight="1">
      <c r="A418" s="251" t="s">
        <v>791</v>
      </c>
      <c r="B418" s="119"/>
      <c r="C418" s="368"/>
      <c r="D418" s="368"/>
      <c r="E418" s="319" t="s">
        <v>245</v>
      </c>
      <c r="F418" s="320"/>
      <c r="G418" s="320"/>
      <c r="H418" s="321"/>
      <c r="I418" s="360"/>
      <c r="J418" s="140">
        <f t="shared" si="12"/>
        <v>4</v>
      </c>
      <c r="K418" s="81" t="str">
        <f t="shared" si="13"/>
        <v/>
      </c>
      <c r="L418" s="147">
        <v>4</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47</v>
      </c>
      <c r="K421" s="81" t="str">
        <f t="shared" si="13"/>
        <v/>
      </c>
      <c r="L421" s="147">
        <v>47</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67</v>
      </c>
      <c r="K430" s="193" t="str">
        <f>IF(OR(COUNTIF(L430:L430,"未確認")&gt;0,COUNTIF(L430:L430,"~*")&gt;0),"※","")</f>
        <v/>
      </c>
      <c r="L430" s="147">
        <v>67</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19</v>
      </c>
      <c r="K432" s="193" t="str">
        <f>IF(OR(COUNTIF(L432:L432,"未確認")&gt;0,COUNTIF(L432:L432,"~*")&gt;0),"※","")</f>
        <v/>
      </c>
      <c r="L432" s="147">
        <v>19</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47</v>
      </c>
      <c r="K433" s="193" t="str">
        <f>IF(OR(COUNTIF(L433:L433,"未確認")&gt;0,COUNTIF(L433:L433,"~*")&gt;0),"※","")</f>
        <v/>
      </c>
      <c r="L433" s="147">
        <v>47</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v>
      </c>
      <c r="K434" s="193" t="str">
        <f>IF(OR(COUNTIF(L434:L434,"未確認")&gt;0,COUNTIF(L434:L434,"~*")&gt;0),"※","")</f>
        <v/>
      </c>
      <c r="L434" s="147">
        <v>1</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1043</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655</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BF84B98-BF57-4909-8D6D-54FC3515A66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2019-12-23T02:16:21Z</dcterms:modified>
</cp:coreProperties>
</file>