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EC72861-A20F-4D22-BE4F-76906CA07A32}"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<sst xmlns="http://schemas.openxmlformats.org/spreadsheetml/2006/main" count="6307" uniqueCount="1085">
  <si>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</si>
  <si>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</si>
  <si>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</si>
  <si>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</si>
  <si>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</si>
  <si>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</si>
  <si>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</si>
  <si>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</si>
  <si>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</si>
  <si>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</si>
  <si>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</si>
  <si>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</si>
  <si>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</si>
  <si>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</si>
  <si>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</si>
  <si>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</si>
  <si>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</si>
  <si>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</si>
  <si>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</si>
  <si>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</si>
  <si>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</si>
  <si>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</si>
  <si>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</si>
  <si>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</si>
  <si>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</si>
  <si>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</si>
  <si>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</si>
  <si>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</si>
  <si>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</si>
  <si>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</si>
  <si>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</si>
  <si>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</si>
  <si>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</si>
  <si>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</si>
  <si>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</si>
  <si>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</si>
  <si>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</si>
  <si>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</si>
  <si>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</si>
  <si>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</si>
  <si>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</si>
  <si>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</si>
  <si>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</si>
  <si>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</si>
  <si>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</si>
  <si>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</si>
  <si>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</si>
  <si>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</si>
  <si>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</si>
  <si>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</si>
  <si>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</si>
  <si>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</si>
  <si>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</si>
  <si>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</si>
  <si>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</si>
  <si>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</si>
  <si>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</si>
  <si>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</si>
  <si>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</si>
  <si>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</si>
  <si>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</si>
  <si>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</si>
  <si>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</si>
  <si>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</si>
  <si>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</si>
  <si>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</si>
  <si>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</si>
  <si>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</si>
  <si>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</si>
  <si>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</si>
  <si>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</si>
  <si>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</si>
  <si>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</si>
  <si>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</si>
  <si>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</si>
  <si>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</si>
  <si>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</si>
  <si>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</si>
  <si>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</si>
  <si>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</si>
  <si>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</si>
  <si>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</si>
  <si>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</si>
  <si>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</si>
  <si>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</si>
  <si>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</si>
  <si>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</si>
  <si>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</si>
  <si>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</si>
  <si>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</si>
  <si>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</si>
  <si>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</si>
  <si>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</si>
  <si>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</si>
  <si>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</si>
  <si>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</si>
  <si>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</si>
  <si>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</si>
  <si>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</si>
  <si>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</si>
  <si>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</si>
  <si>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</si>
  <si>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</si>
  <si>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</si>
  <si>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</si>
  <si>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</si>
  <si>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</si>
  <si>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</si>
  <si>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</si>
  <si>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</si>
  <si>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</si>
  <si>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</si>
  <si>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</si>
  <si>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</si>
  <si>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</si>
  <si>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</si>
  <si>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</si>
  <si>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</si>
  <si>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</si>
  <si>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</si>
  <si>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</si>
  <si>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</si>
  <si>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</si>
  <si>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</si>
  <si>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</si>
  <si>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</si>
  <si>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</si>
  <si>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</si>
  <si>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</si>
  <si>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</si>
  <si>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</si>
  <si>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</si>
  <si>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</si>
  <si>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</si>
  <si>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</si>
  <si>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</si>
  <si>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</si>
  <si>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</si>
  <si>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</si>
  <si>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</si>
  <si>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</si>
  <si>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</si>
  <si>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</si>
  <si>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</si>
  <si>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</si>
  <si>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</si>
  <si>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</si>
  <si>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</si>
  <si>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</si>
  <si>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</si>
  <si>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</si>
  <si>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</si>
  <si>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</si>
  <si>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</si>
  <si>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</si>
  <si>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</si>
  <si>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</si>
  <si>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</si>
  <si>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</si>
  <si>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</si>
  <si>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</si>
  <si>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</si>
  <si>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</si>
  <si>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</si>
  <si>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</si>
  <si>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</si>
  <si>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</si>
  <si>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</si>
  <si>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</si>
  <si>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</si>
  <si>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</si>
  <si>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</si>
  <si>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</si>
  <si>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</si>
  <si>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</si>
  <si>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</si>
  <si>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</si>
  <si>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</si>
  <si>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</si>
  <si>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</si>
  <si>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</si>
  <si>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</si>
  <si>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</si>
  <si>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</si>
  <si>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</si>
  <si>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</si>
  <si>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</si>
  <si>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</si>
  <si>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</si>
  <si>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</si>
  <si>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</si>
  <si>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</si>
  <si>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</si>
  <si>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</si>
  <si>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</si>
  <si>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</si>
  <si>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</si>
  <si>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</si>
  <si>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</si>
  <si>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</si>
  <si>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</si>
  <si>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</si>
  <si>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</si>
  <si>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</si>
  <si>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</si>
  <si>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</si>
  <si>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</si>
  <si>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</si>
  <si>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</si>
  <si>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</si>
  <si>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</si>
  <si>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</si>
  <si>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</si>
  <si>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</si>
  <si>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</si>
  <si>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</si>
  <si>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</si>
  <si>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</si>
  <si>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</si>
  <si>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</si>
  <si>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</si>
  <si>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</si>
  <si>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</si>
  <si>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</si>
  <si>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</si>
  <si>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</si>
  <si>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</si>
  <si>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</si>
  <si>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</si>
  <si>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</si>
  <si>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</si>
  <si>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</si>
  <si>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</si>
  <si>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</si>
  <si>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</si>
  <si>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</si>
  <si>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</si>
  <si>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</si>
  <si>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</si>
  <si>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</si>
  <si>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</si>
  <si>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</si>
  <si>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</si>
  <si>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</si>
  <si>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</si>
  <si>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</si>
  <si>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</si>
  <si>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</si>
  <si>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</si>
  <si>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</si>
  <si>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</si>
  <si>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</si>
  <si>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</si>
  <si>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</si>
  <si>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</si>
  <si>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</si>
  <si>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</si>
  <si>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</si>
  <si>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</si>
  <si>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</si>
  <si>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</si>
  <si>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</si>
  <si>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</si>
  <si>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</si>
  <si>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</si>
  <si>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</si>
  <si>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</si>
  <si>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</si>
  <si>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</si>
  <si>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</si>
  <si>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</si>
  <si>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</si>
  <si>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</si>
  <si>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</si>
  <si>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</si>
  <si>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</si>
  <si>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</si>
  <si>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</si>
  <si>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</si>
  <si>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</si>
  <si>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</si>
  <si>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</si>
  <si>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</si>
  <si>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</si>
  <si>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</si>
  <si>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</si>
  <si>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</si>
  <si>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</si>
  <si>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</si>
  <si>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</si>
  <si>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</si>
  <si>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</si>
  <si>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</si>
  <si>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</si>
  <si>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</si>
  <si>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</si>
  <si>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</si>
  <si>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</si>
  <si>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</si>
  <si>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</si>
  <si>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</si>
  <si>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</si>
  <si>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</si>
  <si>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</si>
  <si>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</si>
  <si>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</si>
  <si>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</si>
  <si>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</si>
  <si>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</si>
  <si>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</si>
  <si>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</si>
  <si>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</si>
  <si>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</si>
  <si>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</si>
  <si>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</si>
  <si>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</si>
  <si>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</si>
  <si>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</si>
  <si>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</si>
  <si>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</si>
  <si>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</si>
  <si>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</si>
  <si>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</si>
  <si>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</si>
  <si>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</si>
  <si>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</si>
  <si>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</si>
  <si>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</si>
  <si>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</si>
  <si>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</si>
  <si>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</si>
  <si>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</si>
  <si>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</si>
  <si>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</si>
  <si>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</si>
  <si>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</si>
  <si>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</si>
  <si>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</si>
  <si>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</si>
  <si>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</si>
  <si>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</si>
  <si>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</si>
  <si>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</si>
  <si>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</si>
  <si>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</si>
  <si>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</si>
  <si>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</si>
  <si>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</si>
  <si>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</si>
  <si>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</si>
  <si>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</si>
  <si>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</si>
  <si>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</si>
  <si>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</si>
  <si>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</si>
  <si>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</si>
  <si>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</si>
  <si>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</si>
  <si>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</si>
  <si>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</si>
  <si>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</si>
  <si>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</si>
  <si>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</si>
  <si>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</si>
  <si>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</si>
  <si>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</si>
  <si>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</si>
  <si>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</si>
  <si>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</si>
  <si>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</si>
  <si>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</si>
  <si>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</si>
  <si>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</si>
  <si>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</si>
  <si>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</si>
  <si>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</si>
  <si>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</si>
  <si>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</si>
  <si>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</si>
  <si>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</si>
  <si>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</si>
  <si>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</si>
  <si>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</si>
  <si>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</si>
  <si>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</si>
  <si>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</si>
  <si>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</si>
  <si>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</si>
  <si>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</si>
  <si>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</si>
  <si>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</si>
  <si>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</si>
  <si>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</si>
  <si>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</si>
  <si>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</si>
  <si>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</si>
  <si>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</si>
  <si>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</si>
  <si>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</si>
  <si>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</si>
  <si>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</si>
  <si>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</si>
  <si>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</si>
  <si>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</si>
  <si>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</si>
  <si>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</si>
  <si>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</si>
  <si>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</si>
  <si>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</si>
  <si>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</si>
  <si>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</si>
  <si>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</si>
  <si>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</si>
  <si>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</si>
  <si>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</si>
  <si>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</si>
  <si>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</si>
  <si>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</si>
  <si>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</si>
  <si>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</si>
  <si>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</si>
  <si>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</si>
  <si>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</si>
  <si>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</si>
  <si>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</si>
  <si>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</si>
  <si>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</si>
  <si>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</si>
  <si>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</si>
  <si>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</si>
  <si>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</si>
  <si>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</si>
  <si>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</si>
  <si>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</si>
  <si>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</si>
  <si>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</si>
  <si>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</si>
  <si>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</si>
  <si>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</si>
  <si>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</si>
  <si>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</si>
  <si>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</si>
  <si>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</si>
  <si>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</si>
  <si>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</si>
  <si>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</si>
  <si>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</si>
  <si>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</si>
  <si>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</si>
  <si>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</si>
  <si>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</si>
  <si>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</si>
  <si>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</si>
  <si>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</si>
  <si>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</si>
  <si>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</si>
  <si>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</si>
  <si>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</si>
  <si>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</si>
  <si>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</si>
  <si>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</si>
  <si>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</si>
  <si>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</si>
  <si>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</si>
  <si>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</si>
  <si>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</si>
  <si>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</si>
  <si>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</si>
  <si>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</si>
  <si>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</si>
  <si>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</si>
  <si>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</si>
  <si>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</si>
  <si>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</si>
  <si>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</si>
  <si>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</si>
  <si>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</si>
  <si>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</si>
  <si>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</si>
  <si>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</si>
  <si>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</si>
  <si>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</si>
  <si>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</si>
  <si>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</si>
  <si>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</si>
  <si>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</si>
  <si>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</si>
  <si>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</si>
  <si>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</si>
  <si>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</si>
  <si>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</si>
  <si>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</si>
  <si>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</si>
  <si>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</si>
  <si>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</si>
  <si>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</si>
  <si>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</si>
  <si>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</si>
  <si>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</si>
  <si>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</si>
  <si>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</si>
  <si>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</si>
  <si>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</si>
  <si>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</si>
  <si>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</si>
  <si>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</si>
  <si>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</si>
  <si>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</si>
  <si>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</si>
  <si>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</si>
  <si>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</si>
  <si>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</si>
  <si>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</si>
  <si>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</si>
  <si>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</si>
  <si>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</si>
  <si>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</si>
  <si>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</si>
  <si>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</si>
  <si>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</si>
  <si>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</si>
  <si>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</si>
  <si>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</si>
  <si>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</si>
  <si>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</si>
  <si>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</si>
  <si>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</si>
  <si>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</si>
  <si>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</si>
  <si>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</si>
  <si>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</si>
  <si>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</si>
  <si>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</si>
  <si>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</si>
  <si>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</si>
  <si>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</si>
  <si>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</si>
  <si>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</si>
  <si>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</si>
  <si>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</si>
  <si>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</si>
  <si>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</si>
  <si>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</si>
  <si>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</si>
  <si>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</si>
  <si>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</si>
  <si>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</si>
  <si>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</si>
  <si>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</si>
  <si>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</si>
  <si>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</si>
  <si>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</si>
  <si>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</si>
  <si>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</si>
  <si>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</si>
  <si>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</si>
  <si>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</si>
  <si>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</si>
  <si>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</si>
  <si>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</si>
  <si>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</si>
  <si>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</si>
  <si>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</si>
  <si>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</si>
  <si>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</si>
  <si>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</si>
  <si>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</si>
  <si>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</si>
  <si>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</si>
  <si>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</si>
  <si>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</si>
  <si>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</si>
  <si>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</si>
  <si>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</si>
  <si>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</si>
  <si>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</si>
  <si>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</si>
  <si>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</si>
  <si>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</si>
  <si>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</si>
  <si>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</si>
  <si>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</si>
  <si>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</si>
  <si>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</si>
  <si>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</si>
  <si>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</si>
  <si>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</si>
  <si>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</si>
  <si>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</si>
  <si>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</si>
  <si>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</si>
  <si>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</si>
  <si>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</si>
  <si>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</si>
  <si>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</si>
  <si>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</si>
  <si>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</si>
  <si>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</si>
  <si>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</si>
  <si>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</si>
  <si>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</si>
  <si>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</si>
  <si>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</si>
  <si>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</si>
  <si>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</si>
  <si>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</si>
  <si>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</si>
  <si>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</si>
  <si>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</si>
  <si>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</si>
  <si>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</si>
  <si>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</si>
  <si>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</si>
  <si>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</si>
  <si>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</si>
  <si>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</si>
  <si>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</si>
  <si>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</si>
  <si>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</si>
  <si>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</si>
  <si>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</si>
  <si>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</si>
  <si>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</si>
  <si>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</si>
  <si>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</si>
  <si>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</si>
  <si>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</si>
  <si>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</si>
  <si>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</si>
  <si>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</si>
  <si>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</si>
  <si>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</si>
  <si>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</si>
  <si>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</si>
  <si>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</si>
  <si>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</si>
  <si>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</si>
  <si>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</si>
  <si>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</si>
  <si>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</si>
  <si>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</si>
  <si>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</si>
  <si>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</si>
  <si>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</si>
  <si>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</si>
  <si>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</si>
  <si>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</si>
  <si>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</si>
  <si>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</si>
  <si>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</si>
  <si>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</si>
  <si>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</si>
  <si>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</si>
  <si>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</si>
  <si>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</si>
  <si>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</si>
  <si>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</si>
  <si>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</si>
  <si>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</si>
  <si>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</si>
  <si>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</si>
  <si>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</si>
  <si>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</si>
  <si>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</si>
  <si>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</si>
  <si>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</si>
  <si>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</si>
  <si>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</si>
  <si>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</si>
  <si>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</si>
  <si>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</si>
  <si>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</si>
  <si>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</si>
  <si>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</si>
  <si>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</si>
  <si>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</si>
  <si>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</si>
  <si>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</si>
  <si>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</si>
  <si>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</si>
  <si>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</si>
  <si>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</si>
  <si>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</si>
  <si>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</si>
  <si>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</si>
  <si>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</si>
  <si>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</si>
  <si>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</si>
  <si>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</si>
  <si>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</si>
  <si>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</si>
  <si>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</si>
  <si>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</si>
  <si>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</si>
  <si>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</si>
  <si>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</si>
  <si>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</si>
  <si>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</si>
  <si>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</si>
  <si>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</si>
  <si>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</si>
  <si>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</si>
  <si>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</si>
  <si>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</si>
  <si>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</si>
  <si>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</si>
  <si>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</si>
  <si>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</si>
  <si>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</si>
  <si>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</si>
  <si>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</si>
  <si>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</si>
  <si>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</si>
  <si>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</si>
  <si>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</si>
  <si>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</si>
  <si>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</si>
  <si>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</si>
  <si>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</si>
  <si>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</si>
  <si>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</si>
  <si>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</si>
  <si>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</si>
  <si>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</si>
  <si>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</si>
  <si>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</si>
  <si>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</si>
  <si>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</si>
  <si>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</si>
  <si>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</si>
  <si>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</si>
  <si>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</si>
  <si>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</si>
  <si>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</si>
  <si>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</si>
  <si>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</si>
  <si>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</si>
  <si>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</si>
  <si>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</si>
  <si>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</si>
  <si>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</si>
  <si>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</si>
  <si>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</si>
  <si>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</si>
  <si>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</si>
  <si>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</si>
  <si>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</si>
  <si>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</si>
  <si>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</si>
  <si>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</si>
  <si>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</si>
  <si>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</si>
  <si>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</si>
  <si>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</si>
  <si>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</si>
  <si>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</si>
  <si>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</si>
  <si>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</si>
  <si>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</si>
  <si>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</si>
  <si>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</si>
  <si>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</si>
  <si>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</si>
  <si>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</si>
  <si>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</si>
  <si>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</si>
  <si>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</si>
  <si>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</si>
  <si>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</si>
  <si>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</si>
  <si>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</si>
  <si>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</si>
  <si>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</si>
  <si>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</si>
  <si>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</si>
  <si>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</si>
  <si>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</si>
  <si>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</si>
  <si>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</si>
  <si>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</si>
  <si>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</si>
  <si>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</si>
  <si>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</si>
  <si>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</si>
  <si>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</si>
  <si>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</si>
  <si>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</si>
  <si>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</si>
  <si>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</si>
  <si>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</si>
  <si>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</si>
  <si>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</si>
  <si>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</si>
  <si>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</si>
  <si>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</si>
  <si>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</si>
  <si>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</si>
  <si>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</si>
  <si>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</si>
  <si>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</si>
  <si>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</si>
  <si>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</si>
  <si>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</si>
  <si>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</si>
  <si>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</si>
  <si>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</si>
  <si>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</si>
  <si>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</si>
  <si>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</si>
  <si>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</si>
  <si>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</si>
  <si>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</si>
  <si>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</si>
  <si>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</si>
  <si>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</si>
  <si>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</si>
  <si>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</si>
  <si>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</si>
  <si>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</si>
  <si>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</si>
  <si>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</si>
  <si>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</si>
  <si>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</si>
  <si>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</si>
  <si>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</si>
  <si>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</si>
  <si>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</si>
  <si>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</si>
  <si>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</si>
  <si>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</si>
  <si>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</si>
  <si>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</si>
  <si>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</si>
  <si>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</si>
  <si>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</si>
  <si>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</si>
  <si>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</si>
  <si>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</si>
  <si>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</si>
  <si>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</si>
  <si>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</si>
  <si>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</si>
  <si>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</si>
  <si>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</si>
  <si>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</si>
  <si>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</si>
  <si>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</si>
  <si>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</si>
  <si>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</si>
  <si>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</si>
  <si>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</si>
  <si>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</si>
  <si>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</si>
  <si>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</si>
  <si>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</si>
  <si>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</si>
  <si>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</si>
  <si>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</si>
  <si>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</si>
  <si>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</si>
  <si>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</si>
  <si>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</si>
  <si>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</si>
  <si>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</si>
  <si>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</si>
  <si>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</si>
  <si>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</si>
  <si>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</si>
  <si>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</si>
  <si>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</si>
  <si>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</si>
  <si>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</si>
  <si>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</si>
  <si>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</si>
  <si>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</si>
  <si>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</si>
  <si>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</si>
  <si>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</si>
  <si>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</si>
  <si>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</si>
  <si>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</si>
  <si>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</si>
  <si>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</si>
  <si>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</si>
  <si>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</si>
  <si>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</si>
  <si>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</si>
  <si>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</si>
  <si>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</si>
  <si>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</si>
  <si>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</si>
  <si>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</si>
  <si>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</si>
  <si>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</si>
  <si>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</si>
  <si>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</si>
  <si>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</si>
  <si>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</si>
  <si>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</si>
  <si>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</si>
  <si>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</si>
  <si>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</si>
  <si>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</si>
  <si>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</si>
  <si>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</si>
  <si>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</si>
  <si>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</si>
  <si>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</si>
  <si>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</si>
  <si>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</si>
  <si>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</si>
  <si>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</si>
  <si>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</si>
  <si>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</si>
  <si>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</si>
  <si>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</si>
  <si>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</si>
  <si>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</si>
  <si>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</si>
  <si>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</si>
  <si>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</si>
  <si>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</si>
  <si>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</si>
  <si>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</si>
  <si>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</si>
  <si>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</si>
  <si>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</si>
  <si>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</si>
  <si>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</si>
  <si>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</si>
  <si>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</si>
  <si>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</si>
  <si>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</si>
  <si>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</si>
  <si>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</si>
  <si>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</si>
  <si>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</si>
  <si>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</si>
  <si>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</si>
  <si>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</si>
  <si>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</si>
  <si>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</si>
  <si>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</si>
  <si>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</si>
  <si>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</si>
  <si>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</si>
  <si>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</si>
  <si>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</si>
  <si>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</si>
  <si>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</si>
  <si>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</si>
  <si>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</si>
  <si>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</si>
  <si>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</si>
  <si>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</si>
  <si>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</si>
  <si>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</si>
  <si>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</si>
  <si>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</si>
  <si>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</si>
  <si>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</si>
  <si>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</si>
  <si>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</si>
  <si>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</si>
  <si>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</si>
  <si>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</si>
  <si>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</si>
  <si>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</si>
  <si>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</si>
  <si>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</si>
  <si>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</si>
  <si>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</si>
  <si>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</si>
  <si>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</si>
  <si>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</si>
  <si>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</si>
  <si>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</si>
  <si>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</si>
  <si>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</si>
  <si>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</si>
  <si>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</si>
  <si>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</si>
  <si>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</si>
  <si>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</si>
  <si>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</si>
  <si>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</si>
  <si>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</si>
  <si>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</si>
  <si>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</si>
  <si>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</si>
  <si>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</si>
  <si>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</si>
  <si>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</si>
  <si>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</si>
  <si>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</si>
  <si>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</si>
  <si>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</si>
  <si>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</si>
  <si>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</si>
  <si>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</si>
  <si>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</si>
  <si>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</si>
  <si>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</si>
  <si>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</si>
  <si>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</si>
  <si>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</si>
  <si>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</si>
  <si>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</si>
  <si>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</si>
  <si>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</si>
  <si>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</si>
  <si>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</si>
  <si>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</si>
  <si>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</si>
  <si>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</si>
  <si>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</si>
  <si>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</si>
  <si>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</si>
  <si>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</si>
  <si>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</si>
  <si>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</si>
  <si>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</si>
  <si>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</si>
  <si>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</si>
  <si>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</si>
  <si>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</si>
  <si>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</si>
  <si>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</si>
  <si>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</si>
  <si>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</si>
  <si>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</si>
  <si>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</si>
  <si>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</si>
  <si>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</si>
  <si>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</si>
  <si>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</si>
  <si>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</si>
  <si>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</si>
  <si>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独立行政法人国立病院機構別府医療センター</t>
    <phoneticPr fontId="3"/>
  </si>
  <si>
    <t>〒874-0011 別府市大字内竈１４７３</t>
    <phoneticPr fontId="3"/>
  </si>
  <si>
    <t>〇</t>
  </si>
  <si>
    <t>未突合</t>
  </si>
  <si>
    <t>複数の診療科で活用</t>
  </si>
  <si>
    <t>呼吸器外科</t>
  </si>
  <si>
    <t>神経内科</t>
  </si>
  <si>
    <t>未突合</t>
    <phoneticPr fontId="10"/>
  </si>
  <si>
    <t>ＤＰＣ標準病院群</t>
  </si>
  <si>
    <t>有</t>
  </si>
  <si>
    <t>総合入院体制加算２の届出有り</t>
  </si>
  <si>
    <t>-</t>
    <phoneticPr fontId="3"/>
  </si>
  <si>
    <t>ＩＣＵ</t>
  </si>
  <si>
    <t>高度急性期機能</t>
  </si>
  <si>
    <t>産婦人科</t>
  </si>
  <si>
    <t>急性期一般入院料１</t>
  </si>
  <si>
    <t>看護必要度Ⅰ</t>
    <phoneticPr fontId="3"/>
  </si>
  <si>
    <t>北２</t>
  </si>
  <si>
    <t>急性期機能</t>
  </si>
  <si>
    <t>新生児治療回復室入院医療管理料</t>
  </si>
  <si>
    <t>ＧＣＵ</t>
  </si>
  <si>
    <t>ＮＩＣＵ</t>
  </si>
  <si>
    <t>皮膚科</t>
  </si>
  <si>
    <t>救急科</t>
  </si>
  <si>
    <t>南２</t>
  </si>
  <si>
    <t>心臓血管外科</t>
  </si>
  <si>
    <t>ハイケアユニット入院医療管理料１</t>
  </si>
  <si>
    <t>ＨＣＵ</t>
  </si>
  <si>
    <t>消化器外科（胃腸外科）</t>
  </si>
  <si>
    <t>内科</t>
  </si>
  <si>
    <t>北３</t>
  </si>
  <si>
    <t>乳腺外科</t>
  </si>
  <si>
    <t>泌尿器科</t>
  </si>
  <si>
    <t>南３</t>
  </si>
  <si>
    <t>呼吸器内科</t>
  </si>
  <si>
    <t>脳神経外科</t>
  </si>
  <si>
    <t>腎臓内科</t>
  </si>
  <si>
    <t>北４</t>
  </si>
  <si>
    <t>循環器内科</t>
  </si>
  <si>
    <t>南４</t>
  </si>
  <si>
    <t>整形外科</t>
  </si>
  <si>
    <t>耳鼻咽喉科</t>
  </si>
  <si>
    <t>眼科</t>
  </si>
  <si>
    <t>南５</t>
  </si>
  <si>
    <t>休棟しているため</t>
  </si>
  <si>
    <t>北５</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</si>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</sst>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7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3">
      <c r="A1" s="243"/>
      <c r="B1" s="1"/>
      <c r="I1" s="9"/>
    </row>
    <row r="2" spans="1:23" ht="19">
      <c r="A2" s="243"/>
      <c r="B2" s="272" t="s">
        <v>1038</v>
      </c>
      <c r="C2" s="238"/>
      <c r="D2" s="238"/>
      <c r="E2" s="238"/>
      <c r="F2" s="238"/>
      <c r="G2" s="238"/>
      <c r="H2" s="9"/>
    </row>
    <row r="3" spans="1:23">
      <c r="A3" s="243"/>
      <c r="B3" s="273" t="s">
        <v>1039</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1011</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1012</v>
      </c>
      <c r="J9" s="424"/>
      <c r="K9" s="424"/>
      <c r="L9" s="276" t="s">
        <v>1050</v>
      </c>
      <c r="M9" s="282" t="s">
        <v>1055</v>
      </c>
      <c r="N9" s="282" t="s">
        <v>1058</v>
      </c>
      <c r="O9" s="282" t="s">
        <v>1059</v>
      </c>
      <c r="P9" s="282" t="s">
        <v>1062</v>
      </c>
      <c r="Q9" s="282" t="s">
        <v>1065</v>
      </c>
      <c r="R9" s="282" t="s">
        <v>1068</v>
      </c>
      <c r="S9" s="282" t="s">
        <v>1071</v>
      </c>
      <c r="T9" s="282" t="s">
        <v>1075</v>
      </c>
      <c r="U9" s="282" t="s">
        <v>1077</v>
      </c>
      <c r="V9" s="282" t="s">
        <v>1081</v>
      </c>
      <c r="W9" s="282" t="s">
        <v>1083</v>
      </c>
    </row>
    <row r="10" spans="1:23" s="21" customFormat="1" ht="34.5" customHeight="1">
      <c r="A10" s="244" t="s">
        <v>606</v>
      </c>
      <c r="B10" s="17"/>
      <c r="C10" s="19"/>
      <c r="D10" s="19"/>
      <c r="E10" s="19"/>
      <c r="F10" s="19"/>
      <c r="G10" s="19"/>
      <c r="H10" s="20"/>
      <c r="I10" s="422" t="s">
        <v>2</v>
      </c>
      <c r="J10" s="422"/>
      <c r="K10" s="422"/>
      <c r="L10" s="25" t="s">
        <v>1040</v>
      </c>
      <c r="M10" s="25"/>
      <c r="N10" s="25" t="s">
        <v>1040</v>
      </c>
      <c r="O10" s="25" t="s">
        <v>1040</v>
      </c>
      <c r="P10" s="25" t="s">
        <v>1040</v>
      </c>
      <c r="Q10" s="25" t="s">
        <v>1040</v>
      </c>
      <c r="R10" s="25"/>
      <c r="S10" s="25"/>
      <c r="T10" s="25"/>
      <c r="U10" s="25"/>
      <c r="V10" s="25"/>
      <c r="W10" s="25"/>
    </row>
    <row r="11" spans="1:23" s="21" customFormat="1" ht="34.5" customHeight="1">
      <c r="A11" s="244" t="s">
        <v>606</v>
      </c>
      <c r="B11" s="24"/>
      <c r="C11" s="19"/>
      <c r="D11" s="19"/>
      <c r="E11" s="19"/>
      <c r="F11" s="19"/>
      <c r="G11" s="19"/>
      <c r="H11" s="20"/>
      <c r="I11" s="422" t="s">
        <v>3</v>
      </c>
      <c r="J11" s="422"/>
      <c r="K11" s="422"/>
      <c r="L11" s="25"/>
      <c r="M11" s="25" t="s">
        <v>1040</v>
      </c>
      <c r="N11" s="25"/>
      <c r="O11" s="25"/>
      <c r="P11" s="25"/>
      <c r="Q11" s="25"/>
      <c r="R11" s="25" t="s">
        <v>1040</v>
      </c>
      <c r="S11" s="25" t="s">
        <v>1040</v>
      </c>
      <c r="T11" s="25" t="s">
        <v>1040</v>
      </c>
      <c r="U11" s="25" t="s">
        <v>1040</v>
      </c>
      <c r="V11" s="25" t="s">
        <v>1040</v>
      </c>
      <c r="W11" s="25"/>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t="s">
        <v>1040</v>
      </c>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987</v>
      </c>
      <c r="B17" s="17"/>
      <c r="C17" s="19"/>
      <c r="D17" s="19"/>
      <c r="E17" s="19"/>
      <c r="F17" s="19"/>
      <c r="G17" s="19"/>
      <c r="H17" s="20"/>
      <c r="I17" s="310" t="s">
        <v>1010</v>
      </c>
      <c r="J17" s="310"/>
      <c r="K17" s="310"/>
      <c r="L17" s="29" t="s">
        <v>1041</v>
      </c>
      <c r="M17" s="29" t="s">
        <v>1041</v>
      </c>
      <c r="N17" s="29" t="s">
        <v>1041</v>
      </c>
      <c r="O17" s="29" t="s">
        <v>1041</v>
      </c>
      <c r="P17" s="29" t="s">
        <v>1041</v>
      </c>
      <c r="Q17" s="29" t="s">
        <v>1041</v>
      </c>
      <c r="R17" s="29" t="s">
        <v>1041</v>
      </c>
      <c r="S17" s="29" t="s">
        <v>1041</v>
      </c>
      <c r="T17" s="29" t="s">
        <v>1041</v>
      </c>
      <c r="U17" s="29" t="s">
        <v>1041</v>
      </c>
      <c r="V17" s="29" t="s">
        <v>1041</v>
      </c>
      <c r="W17" s="29" t="s">
        <v>1041</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1013</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1014</v>
      </c>
      <c r="J22" s="315"/>
      <c r="K22" s="316"/>
      <c r="L22" s="277" t="s">
        <v>1050</v>
      </c>
      <c r="M22" s="282" t="s">
        <v>1055</v>
      </c>
      <c r="N22" s="282" t="s">
        <v>1058</v>
      </c>
      <c r="O22" s="282" t="s">
        <v>1059</v>
      </c>
      <c r="P22" s="282" t="s">
        <v>1062</v>
      </c>
      <c r="Q22" s="282" t="s">
        <v>1065</v>
      </c>
      <c r="R22" s="282" t="s">
        <v>1068</v>
      </c>
      <c r="S22" s="282" t="s">
        <v>1071</v>
      </c>
      <c r="T22" s="282" t="s">
        <v>1075</v>
      </c>
      <c r="U22" s="282" t="s">
        <v>1077</v>
      </c>
      <c r="V22" s="282" t="s">
        <v>1081</v>
      </c>
      <c r="W22" s="282" t="s">
        <v>1083</v>
      </c>
    </row>
    <row r="23" spans="1:23" s="21" customFormat="1" ht="34.5" customHeight="1">
      <c r="A23" s="244" t="s">
        <v>607</v>
      </c>
      <c r="B23" s="17"/>
      <c r="C23" s="19"/>
      <c r="D23" s="19"/>
      <c r="E23" s="19"/>
      <c r="F23" s="19"/>
      <c r="G23" s="19"/>
      <c r="H23" s="20"/>
      <c r="I23" s="303" t="s">
        <v>2</v>
      </c>
      <c r="J23" s="304"/>
      <c r="K23" s="305"/>
      <c r="L23" s="25" t="s">
        <v>1040</v>
      </c>
      <c r="M23" s="25"/>
      <c r="N23" s="25" t="s">
        <v>1040</v>
      </c>
      <c r="O23" s="25" t="s">
        <v>1040</v>
      </c>
      <c r="P23" s="25" t="s">
        <v>1040</v>
      </c>
      <c r="Q23" s="25" t="s">
        <v>1040</v>
      </c>
      <c r="R23" s="25"/>
      <c r="S23" s="25"/>
      <c r="T23" s="25"/>
      <c r="U23" s="25"/>
      <c r="V23" s="25"/>
      <c r="W23" s="25"/>
    </row>
    <row r="24" spans="1:23" s="21" customFormat="1" ht="34.5" customHeight="1">
      <c r="A24" s="244" t="s">
        <v>607</v>
      </c>
      <c r="B24" s="24"/>
      <c r="C24" s="19"/>
      <c r="D24" s="19"/>
      <c r="E24" s="19"/>
      <c r="F24" s="19"/>
      <c r="G24" s="19"/>
      <c r="H24" s="20"/>
      <c r="I24" s="303" t="s">
        <v>3</v>
      </c>
      <c r="J24" s="304"/>
      <c r="K24" s="305"/>
      <c r="L24" s="25"/>
      <c r="M24" s="25" t="s">
        <v>1040</v>
      </c>
      <c r="N24" s="25"/>
      <c r="O24" s="25"/>
      <c r="P24" s="25"/>
      <c r="Q24" s="25"/>
      <c r="R24" s="25" t="s">
        <v>1040</v>
      </c>
      <c r="S24" s="25" t="s">
        <v>1040</v>
      </c>
      <c r="T24" s="25" t="s">
        <v>1040</v>
      </c>
      <c r="U24" s="25" t="s">
        <v>1040</v>
      </c>
      <c r="V24" s="25" t="s">
        <v>1040</v>
      </c>
      <c r="W24" s="25"/>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t="s">
        <v>1040</v>
      </c>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1016</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1015</v>
      </c>
      <c r="J35" s="315"/>
      <c r="K35" s="316"/>
      <c r="L35" s="277" t="s">
        <v>1050</v>
      </c>
      <c r="M35" s="282" t="s">
        <v>1055</v>
      </c>
      <c r="N35" s="282" t="s">
        <v>1058</v>
      </c>
      <c r="O35" s="282" t="s">
        <v>1059</v>
      </c>
      <c r="P35" s="282" t="s">
        <v>1062</v>
      </c>
      <c r="Q35" s="282" t="s">
        <v>1065</v>
      </c>
      <c r="R35" s="282" t="s">
        <v>1068</v>
      </c>
      <c r="S35" s="282" t="s">
        <v>1071</v>
      </c>
      <c r="T35" s="282" t="s">
        <v>1075</v>
      </c>
      <c r="U35" s="282" t="s">
        <v>1077</v>
      </c>
      <c r="V35" s="282" t="s">
        <v>1081</v>
      </c>
      <c r="W35" s="282" t="s">
        <v>1083</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984</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1014</v>
      </c>
      <c r="J44" s="312"/>
      <c r="K44" s="313"/>
      <c r="L44" s="277" t="s">
        <v>1050</v>
      </c>
      <c r="M44" s="282" t="s">
        <v>1055</v>
      </c>
      <c r="N44" s="282" t="s">
        <v>1058</v>
      </c>
      <c r="O44" s="282" t="s">
        <v>1059</v>
      </c>
      <c r="P44" s="282" t="s">
        <v>1062</v>
      </c>
      <c r="Q44" s="282" t="s">
        <v>1065</v>
      </c>
      <c r="R44" s="282" t="s">
        <v>1068</v>
      </c>
      <c r="S44" s="282" t="s">
        <v>1071</v>
      </c>
      <c r="T44" s="282" t="s">
        <v>1075</v>
      </c>
      <c r="U44" s="282" t="s">
        <v>1077</v>
      </c>
      <c r="V44" s="282" t="s">
        <v>1081</v>
      </c>
      <c r="W44" s="282" t="s">
        <v>1083</v>
      </c>
    </row>
    <row r="45" spans="1:23" s="21" customFormat="1" ht="34.5" customHeight="1">
      <c r="A45" s="278" t="s">
        <v>985</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985</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985</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985</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c r="T52" s="29" t="s">
        <v>1040</v>
      </c>
      <c r="U52" s="29" t="s">
        <v>1040</v>
      </c>
      <c r="V52" s="29" t="s">
        <v>1040</v>
      </c>
      <c r="W52" s="29" t="s">
        <v>1040</v>
      </c>
    </row>
    <row r="53" spans="1:23"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981</v>
      </c>
      <c r="K71" s="423"/>
      <c r="L71" s="423"/>
      <c r="O71" s="283"/>
      <c r="P71" s="283"/>
      <c r="R71" s="49"/>
      <c r="S71" s="49"/>
      <c r="T71" s="49"/>
      <c r="U71" s="49"/>
      <c r="V71" s="49"/>
      <c r="W71" s="8"/>
    </row>
    <row r="72" spans="1:23" s="21" customFormat="1">
      <c r="A72" s="243"/>
      <c r="B72" s="1"/>
      <c r="C72" s="423" t="s">
        <v>22</v>
      </c>
      <c r="D72" s="423"/>
      <c r="E72" s="423"/>
      <c r="F72" s="423"/>
      <c r="G72" s="423"/>
      <c r="H72" s="423" t="s">
        <v>980</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982</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983</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1017</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c r="A89" s="243"/>
      <c r="B89" s="18"/>
      <c r="C89" s="62"/>
      <c r="D89" s="3"/>
      <c r="E89" s="3"/>
      <c r="F89" s="3"/>
      <c r="G89" s="3"/>
      <c r="H89" s="287"/>
      <c r="I89" s="287"/>
      <c r="J89" s="64" t="s">
        <v>35</v>
      </c>
      <c r="K89" s="65"/>
      <c r="L89" s="262" t="s">
        <v>1050</v>
      </c>
      <c r="M89" s="262" t="s">
        <v>1055</v>
      </c>
      <c r="N89" s="262" t="s">
        <v>1058</v>
      </c>
      <c r="O89" s="262" t="s">
        <v>1059</v>
      </c>
      <c r="P89" s="262" t="s">
        <v>1062</v>
      </c>
      <c r="Q89" s="262" t="s">
        <v>1065</v>
      </c>
      <c r="R89" s="262" t="s">
        <v>1068</v>
      </c>
      <c r="S89" s="262" t="s">
        <v>1071</v>
      </c>
      <c r="T89" s="262" t="s">
        <v>1075</v>
      </c>
      <c r="U89" s="262" t="s">
        <v>1077</v>
      </c>
      <c r="V89" s="262" t="s">
        <v>1081</v>
      </c>
      <c r="W89" s="262" t="s">
        <v>1083</v>
      </c>
    </row>
    <row r="90" spans="1:23" s="21" customFormat="1" ht="26">
      <c r="A90" s="243"/>
      <c r="B90" s="1"/>
      <c r="C90" s="3"/>
      <c r="D90" s="3"/>
      <c r="E90" s="3"/>
      <c r="F90" s="3"/>
      <c r="G90" s="3"/>
      <c r="H90" s="287"/>
      <c r="I90" s="67" t="s">
        <v>36</v>
      </c>
      <c r="J90" s="68"/>
      <c r="K90" s="69"/>
      <c r="L90" s="262" t="s">
        <v>1051</v>
      </c>
      <c r="M90" s="262" t="s">
        <v>1056</v>
      </c>
      <c r="N90" s="262" t="s">
        <v>1051</v>
      </c>
      <c r="O90" s="262" t="s">
        <v>1051</v>
      </c>
      <c r="P90" s="262" t="s">
        <v>1051</v>
      </c>
      <c r="Q90" s="262" t="s">
        <v>1051</v>
      </c>
      <c r="R90" s="262" t="s">
        <v>1056</v>
      </c>
      <c r="S90" s="262" t="s">
        <v>1056</v>
      </c>
      <c r="T90" s="262" t="s">
        <v>1056</v>
      </c>
      <c r="U90" s="262" t="s">
        <v>1056</v>
      </c>
      <c r="V90" s="262" t="s">
        <v>1056</v>
      </c>
      <c r="W90" s="262" t="s">
        <v>1084</v>
      </c>
    </row>
    <row r="91" spans="1:23"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c r="T91" s="73"/>
      <c r="U91" s="73"/>
      <c r="V91" s="73"/>
      <c r="W91" s="73"/>
    </row>
    <row r="92" spans="1:23" s="21" customFormat="1" ht="19">
      <c r="A92" s="243"/>
      <c r="B92" s="75"/>
      <c r="C92" s="62"/>
      <c r="D92" s="3"/>
      <c r="E92" s="3"/>
      <c r="F92" s="3"/>
      <c r="G92" s="3"/>
      <c r="H92" s="287"/>
      <c r="I92" s="287"/>
      <c r="J92" s="63"/>
      <c r="K92" s="63"/>
      <c r="L92" s="61"/>
      <c r="M92" s="61"/>
      <c r="N92" s="61"/>
      <c r="O92" s="61"/>
      <c r="P92" s="61"/>
      <c r="Q92" s="61"/>
      <c r="R92" s="8"/>
    </row>
    <row r="93" spans="1:23" s="21" customFormat="1" ht="19">
      <c r="A93" s="243"/>
      <c r="B93" s="75"/>
      <c r="C93" s="62"/>
      <c r="D93" s="3"/>
      <c r="E93" s="3"/>
      <c r="F93" s="3"/>
      <c r="G93" s="3"/>
      <c r="H93" s="287"/>
      <c r="I93" s="287"/>
      <c r="J93" s="63"/>
      <c r="K93" s="63"/>
      <c r="L93" s="61"/>
      <c r="M93" s="61"/>
      <c r="N93" s="61"/>
      <c r="O93" s="61"/>
      <c r="P93" s="61"/>
      <c r="Q93" s="61"/>
      <c r="R93" s="8"/>
    </row>
    <row r="94" spans="1:23" s="21" customFormat="1" ht="19">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1050</v>
      </c>
      <c r="M97" s="66" t="s">
        <v>1055</v>
      </c>
      <c r="N97" s="66" t="s">
        <v>1058</v>
      </c>
      <c r="O97" s="66" t="s">
        <v>1059</v>
      </c>
      <c r="P97" s="66" t="s">
        <v>1062</v>
      </c>
      <c r="Q97" s="66" t="s">
        <v>1065</v>
      </c>
      <c r="R97" s="66" t="s">
        <v>1068</v>
      </c>
      <c r="S97" s="66" t="s">
        <v>1071</v>
      </c>
      <c r="T97" s="66" t="s">
        <v>1075</v>
      </c>
      <c r="U97" s="66" t="s">
        <v>1077</v>
      </c>
      <c r="V97" s="66" t="s">
        <v>1081</v>
      </c>
      <c r="W97" s="66" t="s">
        <v>1083</v>
      </c>
    </row>
    <row r="98" spans="1:23" ht="20.25" customHeight="1">
      <c r="A98" s="243"/>
      <c r="B98" s="1"/>
      <c r="C98" s="62"/>
      <c r="D98" s="3"/>
      <c r="F98" s="3"/>
      <c r="G98" s="3"/>
      <c r="H98" s="287"/>
      <c r="I98" s="67" t="s">
        <v>40</v>
      </c>
      <c r="J98" s="68"/>
      <c r="K98" s="79"/>
      <c r="L98" s="70" t="s">
        <v>1051</v>
      </c>
      <c r="M98" s="70" t="s">
        <v>1056</v>
      </c>
      <c r="N98" s="70" t="s">
        <v>1051</v>
      </c>
      <c r="O98" s="70" t="s">
        <v>1051</v>
      </c>
      <c r="P98" s="70" t="s">
        <v>1051</v>
      </c>
      <c r="Q98" s="70" t="s">
        <v>1051</v>
      </c>
      <c r="R98" s="70" t="s">
        <v>1056</v>
      </c>
      <c r="S98" s="70" t="s">
        <v>1056</v>
      </c>
      <c r="T98" s="70" t="s">
        <v>1056</v>
      </c>
      <c r="U98" s="70" t="s">
        <v>1056</v>
      </c>
      <c r="V98" s="70" t="s">
        <v>1056</v>
      </c>
      <c r="W98" s="70" t="s">
        <v>1084</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460</v>
      </c>
      <c r="K99" s="237" t="str">
        <f>IF(OR(COUNTIF(L99:W99,"未確認")&gt;0,COUNTIF(L99:W99,"~*")&gt;0),"※","")</f>
        <v/>
      </c>
      <c r="L99" s="258">
        <v>6</v>
      </c>
      <c r="M99" s="258">
        <v>35</v>
      </c>
      <c r="N99" s="258">
        <v>6</v>
      </c>
      <c r="O99" s="258">
        <v>3</v>
      </c>
      <c r="P99" s="258">
        <v>55</v>
      </c>
      <c r="Q99" s="258">
        <v>4</v>
      </c>
      <c r="R99" s="258">
        <v>59</v>
      </c>
      <c r="S99" s="258">
        <v>59</v>
      </c>
      <c r="T99" s="258">
        <v>61</v>
      </c>
      <c r="U99" s="258">
        <v>56</v>
      </c>
      <c r="V99" s="258">
        <v>58</v>
      </c>
      <c r="W99" s="258">
        <v>58</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454</v>
      </c>
      <c r="K101" s="237" t="str">
        <f>IF(OR(COUNTIF(L101:W101,"未確認")&gt;0,COUNTIF(L101:W101,"~*")&gt;0),"※","")</f>
        <v/>
      </c>
      <c r="L101" s="258">
        <v>6</v>
      </c>
      <c r="M101" s="258">
        <v>35</v>
      </c>
      <c r="N101" s="258">
        <v>5</v>
      </c>
      <c r="O101" s="258">
        <v>3</v>
      </c>
      <c r="P101" s="258">
        <v>51</v>
      </c>
      <c r="Q101" s="258">
        <v>4</v>
      </c>
      <c r="R101" s="258">
        <v>59</v>
      </c>
      <c r="S101" s="258">
        <v>59</v>
      </c>
      <c r="T101" s="258">
        <v>60</v>
      </c>
      <c r="U101" s="258">
        <v>56</v>
      </c>
      <c r="V101" s="258">
        <v>58</v>
      </c>
      <c r="W101" s="258">
        <v>58</v>
      </c>
    </row>
    <row r="102" spans="1:23" s="83" customFormat="1" ht="34.5" customHeight="1">
      <c r="A102" s="244" t="s">
        <v>610</v>
      </c>
      <c r="B102" s="84"/>
      <c r="C102" s="377"/>
      <c r="D102" s="379"/>
      <c r="E102" s="317" t="s">
        <v>612</v>
      </c>
      <c r="F102" s="318"/>
      <c r="G102" s="318"/>
      <c r="H102" s="319"/>
      <c r="I102" s="420"/>
      <c r="J102" s="256">
        <f t="shared" si="0"/>
        <v>460</v>
      </c>
      <c r="K102" s="237" t="str">
        <f t="shared" ref="K102:K111" si="1">IF(OR(COUNTIF(L101:W101,"未確認")&gt;0,COUNTIF(L101:W101,"~*")&gt;0),"※","")</f>
        <v/>
      </c>
      <c r="L102" s="258">
        <v>6</v>
      </c>
      <c r="M102" s="258">
        <v>35</v>
      </c>
      <c r="N102" s="258">
        <v>6</v>
      </c>
      <c r="O102" s="258">
        <v>3</v>
      </c>
      <c r="P102" s="258">
        <v>55</v>
      </c>
      <c r="Q102" s="258">
        <v>4</v>
      </c>
      <c r="R102" s="258">
        <v>59</v>
      </c>
      <c r="S102" s="258">
        <v>59</v>
      </c>
      <c r="T102" s="258">
        <v>61</v>
      </c>
      <c r="U102" s="258">
        <v>56</v>
      </c>
      <c r="V102" s="258">
        <v>58</v>
      </c>
      <c r="W102" s="258">
        <v>58</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1082</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1050</v>
      </c>
      <c r="M118" s="66" t="s">
        <v>1055</v>
      </c>
      <c r="N118" s="66" t="s">
        <v>1058</v>
      </c>
      <c r="O118" s="66" t="s">
        <v>1059</v>
      </c>
      <c r="P118" s="66" t="s">
        <v>1062</v>
      </c>
      <c r="Q118" s="66" t="s">
        <v>1065</v>
      </c>
      <c r="R118" s="66" t="s">
        <v>1068</v>
      </c>
      <c r="S118" s="66" t="s">
        <v>1071</v>
      </c>
      <c r="T118" s="66" t="s">
        <v>1075</v>
      </c>
      <c r="U118" s="66" t="s">
        <v>1077</v>
      </c>
      <c r="V118" s="66" t="s">
        <v>1081</v>
      </c>
      <c r="W118" s="66" t="s">
        <v>1083</v>
      </c>
    </row>
    <row r="119" spans="1:23" ht="20.25" customHeight="1">
      <c r="A119" s="243"/>
      <c r="B119" s="1"/>
      <c r="C119" s="3"/>
      <c r="D119" s="3"/>
      <c r="F119" s="3"/>
      <c r="G119" s="3"/>
      <c r="H119" s="287"/>
      <c r="I119" s="67" t="s">
        <v>40</v>
      </c>
      <c r="J119" s="94"/>
      <c r="K119" s="79"/>
      <c r="L119" s="70" t="s">
        <v>1051</v>
      </c>
      <c r="M119" s="70" t="s">
        <v>1056</v>
      </c>
      <c r="N119" s="70" t="s">
        <v>1051</v>
      </c>
      <c r="O119" s="70" t="s">
        <v>1051</v>
      </c>
      <c r="P119" s="70" t="s">
        <v>1051</v>
      </c>
      <c r="Q119" s="70" t="s">
        <v>1051</v>
      </c>
      <c r="R119" s="70" t="s">
        <v>1056</v>
      </c>
      <c r="S119" s="70" t="s">
        <v>1056</v>
      </c>
      <c r="T119" s="70" t="s">
        <v>1056</v>
      </c>
      <c r="U119" s="70" t="s">
        <v>1056</v>
      </c>
      <c r="V119" s="70" t="s">
        <v>1056</v>
      </c>
      <c r="W119" s="70" t="s">
        <v>1084</v>
      </c>
    </row>
    <row r="120" spans="1:23" s="83" customFormat="1" ht="40.5" customHeight="1">
      <c r="A120" s="244" t="s">
        <v>617</v>
      </c>
      <c r="B120" s="1"/>
      <c r="C120" s="334" t="s">
        <v>51</v>
      </c>
      <c r="D120" s="335"/>
      <c r="E120" s="335"/>
      <c r="F120" s="335"/>
      <c r="G120" s="335"/>
      <c r="H120" s="336"/>
      <c r="I120" s="326" t="s">
        <v>52</v>
      </c>
      <c r="J120" s="96"/>
      <c r="K120" s="97"/>
      <c r="L120" s="259" t="s">
        <v>1042</v>
      </c>
      <c r="M120" s="98" t="s">
        <v>1052</v>
      </c>
      <c r="N120" s="98" t="s">
        <v>534</v>
      </c>
      <c r="O120" s="98" t="s">
        <v>534</v>
      </c>
      <c r="P120" s="98" t="s">
        <v>1042</v>
      </c>
      <c r="Q120" s="98" t="s">
        <v>1042</v>
      </c>
      <c r="R120" s="98" t="s">
        <v>1042</v>
      </c>
      <c r="S120" s="98" t="s">
        <v>1042</v>
      </c>
      <c r="T120" s="98" t="s">
        <v>1042</v>
      </c>
      <c r="U120" s="98" t="s">
        <v>1042</v>
      </c>
      <c r="V120" s="98" t="s">
        <v>1042</v>
      </c>
      <c r="W120" s="98" t="s">
        <v>1042</v>
      </c>
    </row>
    <row r="121" spans="1:23" s="83" customFormat="1" ht="40.5" customHeight="1">
      <c r="A121" s="244" t="s">
        <v>618</v>
      </c>
      <c r="B121" s="1"/>
      <c r="C121" s="295"/>
      <c r="D121" s="297"/>
      <c r="E121" s="334" t="s">
        <v>53</v>
      </c>
      <c r="F121" s="335"/>
      <c r="G121" s="335"/>
      <c r="H121" s="336"/>
      <c r="I121" s="354"/>
      <c r="J121" s="101"/>
      <c r="K121" s="102"/>
      <c r="L121" s="98" t="s">
        <v>1043</v>
      </c>
      <c r="M121" s="98" t="s">
        <v>533</v>
      </c>
      <c r="N121" s="98" t="s">
        <v>533</v>
      </c>
      <c r="O121" s="98" t="s">
        <v>533</v>
      </c>
      <c r="P121" s="98" t="s">
        <v>1060</v>
      </c>
      <c r="Q121" s="98" t="s">
        <v>1063</v>
      </c>
      <c r="R121" s="98" t="s">
        <v>1066</v>
      </c>
      <c r="S121" s="98" t="s">
        <v>1066</v>
      </c>
      <c r="T121" s="98" t="s">
        <v>1072</v>
      </c>
      <c r="U121" s="98" t="s">
        <v>1074</v>
      </c>
      <c r="V121" s="98" t="s">
        <v>1078</v>
      </c>
      <c r="W121" s="98" t="s">
        <v>1070</v>
      </c>
    </row>
    <row r="122" spans="1:23" s="83" customFormat="1" ht="40.5" customHeight="1">
      <c r="A122" s="244" t="s">
        <v>619</v>
      </c>
      <c r="B122" s="1"/>
      <c r="C122" s="295"/>
      <c r="D122" s="297"/>
      <c r="E122" s="396"/>
      <c r="F122" s="418"/>
      <c r="G122" s="418"/>
      <c r="H122" s="397"/>
      <c r="I122" s="354"/>
      <c r="J122" s="101"/>
      <c r="K122" s="102"/>
      <c r="L122" s="98" t="s">
        <v>1044</v>
      </c>
      <c r="M122" s="98" t="s">
        <v>533</v>
      </c>
      <c r="N122" s="98" t="s">
        <v>533</v>
      </c>
      <c r="O122" s="98" t="s">
        <v>533</v>
      </c>
      <c r="P122" s="98" t="s">
        <v>534</v>
      </c>
      <c r="Q122" s="98" t="s">
        <v>1044</v>
      </c>
      <c r="R122" s="98" t="s">
        <v>1044</v>
      </c>
      <c r="S122" s="98" t="s">
        <v>1069</v>
      </c>
      <c r="T122" s="98" t="s">
        <v>1073</v>
      </c>
      <c r="U122" s="98" t="s">
        <v>1076</v>
      </c>
      <c r="V122" s="98" t="s">
        <v>1079</v>
      </c>
      <c r="W122" s="98" t="s">
        <v>1080</v>
      </c>
    </row>
    <row r="123" spans="1:23"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1061</v>
      </c>
      <c r="Q123" s="98" t="s">
        <v>533</v>
      </c>
      <c r="R123" s="98" t="s">
        <v>1067</v>
      </c>
      <c r="S123" s="98" t="s">
        <v>1070</v>
      </c>
      <c r="T123" s="98" t="s">
        <v>1074</v>
      </c>
      <c r="U123" s="98" t="s">
        <v>1063</v>
      </c>
      <c r="V123" s="98" t="s">
        <v>1080</v>
      </c>
      <c r="W123" s="98" t="s">
        <v>1079</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1050</v>
      </c>
      <c r="M129" s="66" t="s">
        <v>1055</v>
      </c>
      <c r="N129" s="66" t="s">
        <v>1058</v>
      </c>
      <c r="O129" s="66" t="s">
        <v>1059</v>
      </c>
      <c r="P129" s="66" t="s">
        <v>1062</v>
      </c>
      <c r="Q129" s="66" t="s">
        <v>1065</v>
      </c>
      <c r="R129" s="66" t="s">
        <v>1068</v>
      </c>
      <c r="S129" s="66" t="s">
        <v>1071</v>
      </c>
      <c r="T129" s="66" t="s">
        <v>1075</v>
      </c>
      <c r="U129" s="66" t="s">
        <v>1077</v>
      </c>
      <c r="V129" s="66" t="s">
        <v>1081</v>
      </c>
      <c r="W129" s="66" t="s">
        <v>1083</v>
      </c>
    </row>
    <row r="130" spans="1:23" ht="20.25" customHeight="1">
      <c r="A130" s="243"/>
      <c r="B130" s="1"/>
      <c r="C130" s="62"/>
      <c r="D130" s="3"/>
      <c r="F130" s="3"/>
      <c r="G130" s="3"/>
      <c r="H130" s="287"/>
      <c r="I130" s="67" t="s">
        <v>36</v>
      </c>
      <c r="J130" s="68"/>
      <c r="K130" s="79"/>
      <c r="L130" s="70" t="s">
        <v>1051</v>
      </c>
      <c r="M130" s="70" t="s">
        <v>1056</v>
      </c>
      <c r="N130" s="70" t="s">
        <v>1051</v>
      </c>
      <c r="O130" s="70" t="s">
        <v>1051</v>
      </c>
      <c r="P130" s="70" t="s">
        <v>1051</v>
      </c>
      <c r="Q130" s="70" t="s">
        <v>1051</v>
      </c>
      <c r="R130" s="70" t="s">
        <v>1056</v>
      </c>
      <c r="S130" s="70" t="s">
        <v>1056</v>
      </c>
      <c r="T130" s="70" t="s">
        <v>1056</v>
      </c>
      <c r="U130" s="70" t="s">
        <v>1056</v>
      </c>
      <c r="V130" s="70" t="s">
        <v>1056</v>
      </c>
      <c r="W130" s="70" t="s">
        <v>1084</v>
      </c>
    </row>
    <row r="131" spans="1:23" s="83" customFormat="1" ht="67.5" customHeight="1">
      <c r="A131" s="244" t="s">
        <v>621</v>
      </c>
      <c r="B131" s="1"/>
      <c r="C131" s="334" t="s">
        <v>56</v>
      </c>
      <c r="D131" s="335"/>
      <c r="E131" s="335"/>
      <c r="F131" s="335"/>
      <c r="G131" s="335"/>
      <c r="H131" s="336"/>
      <c r="I131" s="389" t="s">
        <v>57</v>
      </c>
      <c r="J131" s="110"/>
      <c r="K131" s="97"/>
      <c r="L131" s="259" t="s">
        <v>91</v>
      </c>
      <c r="M131" s="98" t="s">
        <v>1053</v>
      </c>
      <c r="N131" s="98" t="s">
        <v>1057</v>
      </c>
      <c r="O131" s="98" t="s">
        <v>1057</v>
      </c>
      <c r="P131" s="98" t="s">
        <v>1053</v>
      </c>
      <c r="Q131" s="98" t="s">
        <v>1064</v>
      </c>
      <c r="R131" s="98" t="s">
        <v>1053</v>
      </c>
      <c r="S131" s="98" t="s">
        <v>1053</v>
      </c>
      <c r="T131" s="98" t="s">
        <v>1053</v>
      </c>
      <c r="U131" s="98" t="s">
        <v>1053</v>
      </c>
      <c r="V131" s="98" t="s">
        <v>1053</v>
      </c>
      <c r="W131" s="98" t="s">
        <v>533</v>
      </c>
    </row>
    <row r="132" spans="1:23" s="83" customFormat="1" ht="34.5" customHeight="1">
      <c r="A132" s="244" t="s">
        <v>621</v>
      </c>
      <c r="B132" s="84"/>
      <c r="C132" s="295"/>
      <c r="D132" s="297"/>
      <c r="E132" s="320" t="s">
        <v>58</v>
      </c>
      <c r="F132" s="321"/>
      <c r="G132" s="321"/>
      <c r="H132" s="322"/>
      <c r="I132" s="389"/>
      <c r="J132" s="101"/>
      <c r="K132" s="102"/>
      <c r="L132" s="82">
        <v>6</v>
      </c>
      <c r="M132" s="82">
        <v>35</v>
      </c>
      <c r="N132" s="82">
        <v>5</v>
      </c>
      <c r="O132" s="82">
        <v>3</v>
      </c>
      <c r="P132" s="82">
        <v>51</v>
      </c>
      <c r="Q132" s="82">
        <v>4</v>
      </c>
      <c r="R132" s="82">
        <v>59</v>
      </c>
      <c r="S132" s="82">
        <v>59</v>
      </c>
      <c r="T132" s="82">
        <v>60</v>
      </c>
      <c r="U132" s="82">
        <v>56</v>
      </c>
      <c r="V132" s="82">
        <v>58</v>
      </c>
      <c r="W132" s="82">
        <v>0</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105</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10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1050</v>
      </c>
      <c r="M143" s="66" t="s">
        <v>1055</v>
      </c>
      <c r="N143" s="66" t="s">
        <v>1058</v>
      </c>
      <c r="O143" s="66" t="s">
        <v>1059</v>
      </c>
      <c r="P143" s="66" t="s">
        <v>1062</v>
      </c>
      <c r="Q143" s="66" t="s">
        <v>1065</v>
      </c>
      <c r="R143" s="66" t="s">
        <v>1068</v>
      </c>
      <c r="S143" s="66" t="s">
        <v>1071</v>
      </c>
      <c r="T143" s="66" t="s">
        <v>1075</v>
      </c>
      <c r="U143" s="66" t="s">
        <v>1077</v>
      </c>
      <c r="V143" s="66" t="s">
        <v>1081</v>
      </c>
      <c r="W143" s="66" t="s">
        <v>1083</v>
      </c>
    </row>
    <row r="144" spans="1:23" ht="20.25" customHeight="1">
      <c r="A144" s="243"/>
      <c r="B144" s="1"/>
      <c r="C144" s="62"/>
      <c r="D144" s="3"/>
      <c r="F144" s="3"/>
      <c r="G144" s="3"/>
      <c r="H144" s="287"/>
      <c r="I144" s="67" t="s">
        <v>36</v>
      </c>
      <c r="J144" s="68"/>
      <c r="K144" s="79"/>
      <c r="L144" s="70" t="s">
        <v>1051</v>
      </c>
      <c r="M144" s="70" t="s">
        <v>1056</v>
      </c>
      <c r="N144" s="70" t="s">
        <v>1051</v>
      </c>
      <c r="O144" s="70" t="s">
        <v>1051</v>
      </c>
      <c r="P144" s="70" t="s">
        <v>1051</v>
      </c>
      <c r="Q144" s="70" t="s">
        <v>1051</v>
      </c>
      <c r="R144" s="70" t="s">
        <v>1056</v>
      </c>
      <c r="S144" s="70" t="s">
        <v>1056</v>
      </c>
      <c r="T144" s="70" t="s">
        <v>1056</v>
      </c>
      <c r="U144" s="70" t="s">
        <v>1056</v>
      </c>
      <c r="V144" s="70" t="s">
        <v>1056</v>
      </c>
      <c r="W144" s="70" t="s">
        <v>1084</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0</v>
      </c>
      <c r="K145" s="264" t="str">
        <f t="shared" ref="K145:K176" si="3">IF(OR(COUNTIF(L145:W145,"未確認")&gt;0,COUNTIF(L145:W145,"~*")&gt;0),"※","")</f>
        <v/>
      </c>
      <c r="L145" s="117" t="s">
        <v>1045</v>
      </c>
      <c r="M145" s="117" t="s">
        <v>1045</v>
      </c>
      <c r="N145" s="117" t="s">
        <v>1045</v>
      </c>
      <c r="O145" s="117" t="s">
        <v>1045</v>
      </c>
      <c r="P145" s="117" t="s">
        <v>1045</v>
      </c>
      <c r="Q145" s="117" t="s">
        <v>1045</v>
      </c>
      <c r="R145" s="117" t="s">
        <v>1045</v>
      </c>
      <c r="S145" s="117" t="s">
        <v>1045</v>
      </c>
      <c r="T145" s="117" t="s">
        <v>1045</v>
      </c>
      <c r="U145" s="117" t="s">
        <v>1045</v>
      </c>
      <c r="V145" s="117" t="s">
        <v>1045</v>
      </c>
      <c r="W145" s="117" t="s">
        <v>1045</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t="s">
        <v>1045</v>
      </c>
      <c r="M146" s="117" t="s">
        <v>1045</v>
      </c>
      <c r="N146" s="117" t="s">
        <v>1045</v>
      </c>
      <c r="O146" s="117" t="s">
        <v>1045</v>
      </c>
      <c r="P146" s="117" t="s">
        <v>1045</v>
      </c>
      <c r="Q146" s="117" t="s">
        <v>1045</v>
      </c>
      <c r="R146" s="117" t="s">
        <v>1045</v>
      </c>
      <c r="S146" s="117" t="s">
        <v>1045</v>
      </c>
      <c r="T146" s="117" t="s">
        <v>1045</v>
      </c>
      <c r="U146" s="117" t="s">
        <v>1045</v>
      </c>
      <c r="V146" s="117" t="s">
        <v>1045</v>
      </c>
      <c r="W146" s="117" t="s">
        <v>1045</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t="s">
        <v>1045</v>
      </c>
      <c r="M147" s="117" t="s">
        <v>1045</v>
      </c>
      <c r="N147" s="117" t="s">
        <v>1045</v>
      </c>
      <c r="O147" s="117" t="s">
        <v>1045</v>
      </c>
      <c r="P147" s="117" t="s">
        <v>1045</v>
      </c>
      <c r="Q147" s="117" t="s">
        <v>1045</v>
      </c>
      <c r="R147" s="117" t="s">
        <v>1045</v>
      </c>
      <c r="S147" s="117" t="s">
        <v>1045</v>
      </c>
      <c r="T147" s="117" t="s">
        <v>1045</v>
      </c>
      <c r="U147" s="117" t="s">
        <v>1045</v>
      </c>
      <c r="V147" s="117" t="s">
        <v>1045</v>
      </c>
      <c r="W147" s="117" t="s">
        <v>1045</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t="s">
        <v>1045</v>
      </c>
      <c r="M148" s="117" t="s">
        <v>1045</v>
      </c>
      <c r="N148" s="117" t="s">
        <v>1045</v>
      </c>
      <c r="O148" s="117" t="s">
        <v>1045</v>
      </c>
      <c r="P148" s="117" t="s">
        <v>1045</v>
      </c>
      <c r="Q148" s="117" t="s">
        <v>1045</v>
      </c>
      <c r="R148" s="117" t="s">
        <v>1045</v>
      </c>
      <c r="S148" s="117" t="s">
        <v>1045</v>
      </c>
      <c r="T148" s="117" t="s">
        <v>1045</v>
      </c>
      <c r="U148" s="117" t="s">
        <v>1045</v>
      </c>
      <c r="V148" s="117" t="s">
        <v>1045</v>
      </c>
      <c r="W148" s="117" t="s">
        <v>1045</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t="s">
        <v>1045</v>
      </c>
      <c r="M149" s="117" t="s">
        <v>1045</v>
      </c>
      <c r="N149" s="117" t="s">
        <v>1045</v>
      </c>
      <c r="O149" s="117" t="s">
        <v>1045</v>
      </c>
      <c r="P149" s="117" t="s">
        <v>1045</v>
      </c>
      <c r="Q149" s="117" t="s">
        <v>1045</v>
      </c>
      <c r="R149" s="117" t="s">
        <v>1045</v>
      </c>
      <c r="S149" s="117" t="s">
        <v>1045</v>
      </c>
      <c r="T149" s="117" t="s">
        <v>1045</v>
      </c>
      <c r="U149" s="117" t="s">
        <v>1045</v>
      </c>
      <c r="V149" s="117" t="s">
        <v>1045</v>
      </c>
      <c r="W149" s="117" t="s">
        <v>1045</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t="s">
        <v>1045</v>
      </c>
      <c r="M150" s="117" t="s">
        <v>1045</v>
      </c>
      <c r="N150" s="117" t="s">
        <v>1045</v>
      </c>
      <c r="O150" s="117" t="s">
        <v>1045</v>
      </c>
      <c r="P150" s="117" t="s">
        <v>1045</v>
      </c>
      <c r="Q150" s="117" t="s">
        <v>1045</v>
      </c>
      <c r="R150" s="117" t="s">
        <v>1045</v>
      </c>
      <c r="S150" s="117" t="s">
        <v>1045</v>
      </c>
      <c r="T150" s="117" t="s">
        <v>1045</v>
      </c>
      <c r="U150" s="117" t="s">
        <v>1045</v>
      </c>
      <c r="V150" s="117" t="s">
        <v>1045</v>
      </c>
      <c r="W150" s="117" t="s">
        <v>1045</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t="s">
        <v>1045</v>
      </c>
      <c r="M151" s="117" t="s">
        <v>1045</v>
      </c>
      <c r="N151" s="117" t="s">
        <v>1045</v>
      </c>
      <c r="O151" s="117" t="s">
        <v>1045</v>
      </c>
      <c r="P151" s="117" t="s">
        <v>1045</v>
      </c>
      <c r="Q151" s="117" t="s">
        <v>1045</v>
      </c>
      <c r="R151" s="117" t="s">
        <v>1045</v>
      </c>
      <c r="S151" s="117" t="s">
        <v>1045</v>
      </c>
      <c r="T151" s="117" t="s">
        <v>1045</v>
      </c>
      <c r="U151" s="117" t="s">
        <v>1045</v>
      </c>
      <c r="V151" s="117" t="s">
        <v>1045</v>
      </c>
      <c r="W151" s="117" t="s">
        <v>1045</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t="s">
        <v>1045</v>
      </c>
      <c r="M152" s="117" t="s">
        <v>1045</v>
      </c>
      <c r="N152" s="117" t="s">
        <v>1045</v>
      </c>
      <c r="O152" s="117" t="s">
        <v>1045</v>
      </c>
      <c r="P152" s="117" t="s">
        <v>1045</v>
      </c>
      <c r="Q152" s="117" t="s">
        <v>1045</v>
      </c>
      <c r="R152" s="117" t="s">
        <v>1045</v>
      </c>
      <c r="S152" s="117" t="s">
        <v>1045</v>
      </c>
      <c r="T152" s="117" t="s">
        <v>1045</v>
      </c>
      <c r="U152" s="117" t="s">
        <v>1045</v>
      </c>
      <c r="V152" s="117" t="s">
        <v>1045</v>
      </c>
      <c r="W152" s="117" t="s">
        <v>1045</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t="s">
        <v>1045</v>
      </c>
      <c r="M153" s="117" t="s">
        <v>1045</v>
      </c>
      <c r="N153" s="117" t="s">
        <v>1045</v>
      </c>
      <c r="O153" s="117" t="s">
        <v>1045</v>
      </c>
      <c r="P153" s="117" t="s">
        <v>1045</v>
      </c>
      <c r="Q153" s="117" t="s">
        <v>1045</v>
      </c>
      <c r="R153" s="117" t="s">
        <v>1045</v>
      </c>
      <c r="S153" s="117" t="s">
        <v>1045</v>
      </c>
      <c r="T153" s="117" t="s">
        <v>1045</v>
      </c>
      <c r="U153" s="117" t="s">
        <v>1045</v>
      </c>
      <c r="V153" s="117" t="s">
        <v>1045</v>
      </c>
      <c r="W153" s="117" t="s">
        <v>1045</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t="s">
        <v>1045</v>
      </c>
      <c r="M154" s="117" t="s">
        <v>1045</v>
      </c>
      <c r="N154" s="117" t="s">
        <v>1045</v>
      </c>
      <c r="O154" s="117" t="s">
        <v>1045</v>
      </c>
      <c r="P154" s="117" t="s">
        <v>1045</v>
      </c>
      <c r="Q154" s="117" t="s">
        <v>1045</v>
      </c>
      <c r="R154" s="117" t="s">
        <v>1045</v>
      </c>
      <c r="S154" s="117" t="s">
        <v>1045</v>
      </c>
      <c r="T154" s="117" t="s">
        <v>1045</v>
      </c>
      <c r="U154" s="117" t="s">
        <v>1045</v>
      </c>
      <c r="V154" s="117" t="s">
        <v>1045</v>
      </c>
      <c r="W154" s="117" t="s">
        <v>1045</v>
      </c>
    </row>
    <row r="155" spans="1:23" s="118" customFormat="1" ht="34.5" customHeight="1">
      <c r="A155" s="246" t="s">
        <v>657</v>
      </c>
      <c r="B155" s="115"/>
      <c r="C155" s="317" t="s">
        <v>565</v>
      </c>
      <c r="D155" s="318"/>
      <c r="E155" s="318"/>
      <c r="F155" s="318"/>
      <c r="G155" s="318"/>
      <c r="H155" s="319"/>
      <c r="I155" s="413"/>
      <c r="J155" s="263">
        <f t="shared" si="2"/>
        <v>0</v>
      </c>
      <c r="K155" s="264" t="str">
        <f t="shared" si="3"/>
        <v/>
      </c>
      <c r="L155" s="117" t="s">
        <v>1045</v>
      </c>
      <c r="M155" s="117" t="s">
        <v>1045</v>
      </c>
      <c r="N155" s="117" t="s">
        <v>1045</v>
      </c>
      <c r="O155" s="117" t="s">
        <v>1045</v>
      </c>
      <c r="P155" s="117" t="s">
        <v>1045</v>
      </c>
      <c r="Q155" s="117" t="s">
        <v>1045</v>
      </c>
      <c r="R155" s="117" t="s">
        <v>1045</v>
      </c>
      <c r="S155" s="117" t="s">
        <v>1045</v>
      </c>
      <c r="T155" s="117" t="s">
        <v>1045</v>
      </c>
      <c r="U155" s="117" t="s">
        <v>1045</v>
      </c>
      <c r="V155" s="117" t="s">
        <v>1045</v>
      </c>
      <c r="W155" s="117" t="s">
        <v>1045</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t="s">
        <v>1045</v>
      </c>
      <c r="M156" s="117" t="s">
        <v>1045</v>
      </c>
      <c r="N156" s="117" t="s">
        <v>1045</v>
      </c>
      <c r="O156" s="117" t="s">
        <v>1045</v>
      </c>
      <c r="P156" s="117" t="s">
        <v>1045</v>
      </c>
      <c r="Q156" s="117" t="s">
        <v>1045</v>
      </c>
      <c r="R156" s="117" t="s">
        <v>1045</v>
      </c>
      <c r="S156" s="117" t="s">
        <v>1045</v>
      </c>
      <c r="T156" s="117" t="s">
        <v>1045</v>
      </c>
      <c r="U156" s="117" t="s">
        <v>1045</v>
      </c>
      <c r="V156" s="117" t="s">
        <v>1045</v>
      </c>
      <c r="W156" s="117" t="s">
        <v>1045</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t="s">
        <v>1045</v>
      </c>
      <c r="M157" s="117" t="s">
        <v>1045</v>
      </c>
      <c r="N157" s="117" t="s">
        <v>1045</v>
      </c>
      <c r="O157" s="117" t="s">
        <v>1045</v>
      </c>
      <c r="P157" s="117" t="s">
        <v>1045</v>
      </c>
      <c r="Q157" s="117" t="s">
        <v>1045</v>
      </c>
      <c r="R157" s="117" t="s">
        <v>1045</v>
      </c>
      <c r="S157" s="117" t="s">
        <v>1045</v>
      </c>
      <c r="T157" s="117" t="s">
        <v>1045</v>
      </c>
      <c r="U157" s="117" t="s">
        <v>1045</v>
      </c>
      <c r="V157" s="117" t="s">
        <v>1045</v>
      </c>
      <c r="W157" s="117" t="s">
        <v>1045</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t="s">
        <v>1045</v>
      </c>
      <c r="M158" s="117" t="s">
        <v>1045</v>
      </c>
      <c r="N158" s="117" t="s">
        <v>1045</v>
      </c>
      <c r="O158" s="117" t="s">
        <v>1045</v>
      </c>
      <c r="P158" s="117" t="s">
        <v>1045</v>
      </c>
      <c r="Q158" s="117" t="s">
        <v>1045</v>
      </c>
      <c r="R158" s="117" t="s">
        <v>1045</v>
      </c>
      <c r="S158" s="117" t="s">
        <v>1045</v>
      </c>
      <c r="T158" s="117" t="s">
        <v>1045</v>
      </c>
      <c r="U158" s="117" t="s">
        <v>1045</v>
      </c>
      <c r="V158" s="117" t="s">
        <v>1045</v>
      </c>
      <c r="W158" s="117" t="s">
        <v>1045</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t="s">
        <v>1045</v>
      </c>
      <c r="M159" s="117" t="s">
        <v>1045</v>
      </c>
      <c r="N159" s="117" t="s">
        <v>1045</v>
      </c>
      <c r="O159" s="117" t="s">
        <v>1045</v>
      </c>
      <c r="P159" s="117" t="s">
        <v>1045</v>
      </c>
      <c r="Q159" s="117" t="s">
        <v>1045</v>
      </c>
      <c r="R159" s="117" t="s">
        <v>1045</v>
      </c>
      <c r="S159" s="117" t="s">
        <v>1045</v>
      </c>
      <c r="T159" s="117" t="s">
        <v>1045</v>
      </c>
      <c r="U159" s="117" t="s">
        <v>1045</v>
      </c>
      <c r="V159" s="117" t="s">
        <v>1045</v>
      </c>
      <c r="W159" s="117" t="s">
        <v>1045</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t="s">
        <v>1045</v>
      </c>
      <c r="M160" s="117" t="s">
        <v>1045</v>
      </c>
      <c r="N160" s="117" t="s">
        <v>1045</v>
      </c>
      <c r="O160" s="117" t="s">
        <v>1045</v>
      </c>
      <c r="P160" s="117" t="s">
        <v>1045</v>
      </c>
      <c r="Q160" s="117" t="s">
        <v>1045</v>
      </c>
      <c r="R160" s="117" t="s">
        <v>1045</v>
      </c>
      <c r="S160" s="117" t="s">
        <v>1045</v>
      </c>
      <c r="T160" s="117" t="s">
        <v>1045</v>
      </c>
      <c r="U160" s="117" t="s">
        <v>1045</v>
      </c>
      <c r="V160" s="117" t="s">
        <v>1045</v>
      </c>
      <c r="W160" s="117" t="s">
        <v>1045</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t="s">
        <v>1045</v>
      </c>
      <c r="M161" s="117" t="s">
        <v>1045</v>
      </c>
      <c r="N161" s="117" t="s">
        <v>1045</v>
      </c>
      <c r="O161" s="117" t="s">
        <v>1045</v>
      </c>
      <c r="P161" s="117" t="s">
        <v>1045</v>
      </c>
      <c r="Q161" s="117" t="s">
        <v>1045</v>
      </c>
      <c r="R161" s="117" t="s">
        <v>1045</v>
      </c>
      <c r="S161" s="117" t="s">
        <v>1045</v>
      </c>
      <c r="T161" s="117" t="s">
        <v>1045</v>
      </c>
      <c r="U161" s="117" t="s">
        <v>1045</v>
      </c>
      <c r="V161" s="117" t="s">
        <v>1045</v>
      </c>
      <c r="W161" s="117" t="s">
        <v>1045</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t="s">
        <v>1045</v>
      </c>
      <c r="M162" s="117" t="s">
        <v>1045</v>
      </c>
      <c r="N162" s="117" t="s">
        <v>1045</v>
      </c>
      <c r="O162" s="117" t="s">
        <v>1045</v>
      </c>
      <c r="P162" s="117" t="s">
        <v>1045</v>
      </c>
      <c r="Q162" s="117" t="s">
        <v>1045</v>
      </c>
      <c r="R162" s="117" t="s">
        <v>1045</v>
      </c>
      <c r="S162" s="117" t="s">
        <v>1045</v>
      </c>
      <c r="T162" s="117" t="s">
        <v>1045</v>
      </c>
      <c r="U162" s="117" t="s">
        <v>1045</v>
      </c>
      <c r="V162" s="117" t="s">
        <v>1045</v>
      </c>
      <c r="W162" s="117" t="s">
        <v>1045</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t="s">
        <v>1045</v>
      </c>
      <c r="M163" s="117" t="s">
        <v>1045</v>
      </c>
      <c r="N163" s="117" t="s">
        <v>1045</v>
      </c>
      <c r="O163" s="117" t="s">
        <v>1045</v>
      </c>
      <c r="P163" s="117" t="s">
        <v>1045</v>
      </c>
      <c r="Q163" s="117" t="s">
        <v>1045</v>
      </c>
      <c r="R163" s="117" t="s">
        <v>1045</v>
      </c>
      <c r="S163" s="117" t="s">
        <v>1045</v>
      </c>
      <c r="T163" s="117" t="s">
        <v>1045</v>
      </c>
      <c r="U163" s="117" t="s">
        <v>1045</v>
      </c>
      <c r="V163" s="117" t="s">
        <v>1045</v>
      </c>
      <c r="W163" s="117" t="s">
        <v>1045</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t="s">
        <v>1045</v>
      </c>
      <c r="M164" s="117" t="s">
        <v>1045</v>
      </c>
      <c r="N164" s="117" t="s">
        <v>1045</v>
      </c>
      <c r="O164" s="117" t="s">
        <v>1045</v>
      </c>
      <c r="P164" s="117" t="s">
        <v>1045</v>
      </c>
      <c r="Q164" s="117" t="s">
        <v>1045</v>
      </c>
      <c r="R164" s="117" t="s">
        <v>1045</v>
      </c>
      <c r="S164" s="117" t="s">
        <v>1045</v>
      </c>
      <c r="T164" s="117" t="s">
        <v>1045</v>
      </c>
      <c r="U164" s="117" t="s">
        <v>1045</v>
      </c>
      <c r="V164" s="117" t="s">
        <v>1045</v>
      </c>
      <c r="W164" s="117" t="s">
        <v>1045</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t="s">
        <v>1045</v>
      </c>
      <c r="M165" s="117" t="s">
        <v>1045</v>
      </c>
      <c r="N165" s="117" t="s">
        <v>1045</v>
      </c>
      <c r="O165" s="117" t="s">
        <v>1045</v>
      </c>
      <c r="P165" s="117" t="s">
        <v>1045</v>
      </c>
      <c r="Q165" s="117" t="s">
        <v>1045</v>
      </c>
      <c r="R165" s="117" t="s">
        <v>1045</v>
      </c>
      <c r="S165" s="117" t="s">
        <v>1045</v>
      </c>
      <c r="T165" s="117" t="s">
        <v>1045</v>
      </c>
      <c r="U165" s="117" t="s">
        <v>1045</v>
      </c>
      <c r="V165" s="117" t="s">
        <v>1045</v>
      </c>
      <c r="W165" s="117" t="s">
        <v>1045</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t="s">
        <v>1045</v>
      </c>
      <c r="M166" s="117" t="s">
        <v>1045</v>
      </c>
      <c r="N166" s="117" t="s">
        <v>1045</v>
      </c>
      <c r="O166" s="117" t="s">
        <v>1045</v>
      </c>
      <c r="P166" s="117" t="s">
        <v>1045</v>
      </c>
      <c r="Q166" s="117" t="s">
        <v>1045</v>
      </c>
      <c r="R166" s="117" t="s">
        <v>1045</v>
      </c>
      <c r="S166" s="117" t="s">
        <v>1045</v>
      </c>
      <c r="T166" s="117" t="s">
        <v>1045</v>
      </c>
      <c r="U166" s="117" t="s">
        <v>1045</v>
      </c>
      <c r="V166" s="117" t="s">
        <v>1045</v>
      </c>
      <c r="W166" s="117" t="s">
        <v>1045</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t="s">
        <v>1045</v>
      </c>
      <c r="M167" s="117" t="s">
        <v>1045</v>
      </c>
      <c r="N167" s="117" t="s">
        <v>1045</v>
      </c>
      <c r="O167" s="117" t="s">
        <v>1045</v>
      </c>
      <c r="P167" s="117" t="s">
        <v>1045</v>
      </c>
      <c r="Q167" s="117" t="s">
        <v>1045</v>
      </c>
      <c r="R167" s="117" t="s">
        <v>1045</v>
      </c>
      <c r="S167" s="117" t="s">
        <v>1045</v>
      </c>
      <c r="T167" s="117" t="s">
        <v>1045</v>
      </c>
      <c r="U167" s="117" t="s">
        <v>1045</v>
      </c>
      <c r="V167" s="117" t="s">
        <v>1045</v>
      </c>
      <c r="W167" s="117" t="s">
        <v>1045</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t="s">
        <v>1045</v>
      </c>
      <c r="M168" s="117" t="s">
        <v>1045</v>
      </c>
      <c r="N168" s="117" t="s">
        <v>1045</v>
      </c>
      <c r="O168" s="117" t="s">
        <v>1045</v>
      </c>
      <c r="P168" s="117" t="s">
        <v>1045</v>
      </c>
      <c r="Q168" s="117" t="s">
        <v>1045</v>
      </c>
      <c r="R168" s="117" t="s">
        <v>1045</v>
      </c>
      <c r="S168" s="117" t="s">
        <v>1045</v>
      </c>
      <c r="T168" s="117" t="s">
        <v>1045</v>
      </c>
      <c r="U168" s="117" t="s">
        <v>1045</v>
      </c>
      <c r="V168" s="117" t="s">
        <v>1045</v>
      </c>
      <c r="W168" s="117" t="s">
        <v>1045</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t="s">
        <v>1045</v>
      </c>
      <c r="M169" s="117" t="s">
        <v>1045</v>
      </c>
      <c r="N169" s="117" t="s">
        <v>1045</v>
      </c>
      <c r="O169" s="117" t="s">
        <v>1045</v>
      </c>
      <c r="P169" s="117" t="s">
        <v>1045</v>
      </c>
      <c r="Q169" s="117" t="s">
        <v>1045</v>
      </c>
      <c r="R169" s="117" t="s">
        <v>1045</v>
      </c>
      <c r="S169" s="117" t="s">
        <v>1045</v>
      </c>
      <c r="T169" s="117" t="s">
        <v>1045</v>
      </c>
      <c r="U169" s="117" t="s">
        <v>1045</v>
      </c>
      <c r="V169" s="117" t="s">
        <v>1045</v>
      </c>
      <c r="W169" s="117" t="s">
        <v>1045</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t="s">
        <v>1045</v>
      </c>
      <c r="M170" s="117" t="s">
        <v>1045</v>
      </c>
      <c r="N170" s="117" t="s">
        <v>1045</v>
      </c>
      <c r="O170" s="117" t="s">
        <v>1045</v>
      </c>
      <c r="P170" s="117" t="s">
        <v>1045</v>
      </c>
      <c r="Q170" s="117" t="s">
        <v>1045</v>
      </c>
      <c r="R170" s="117" t="s">
        <v>1045</v>
      </c>
      <c r="S170" s="117" t="s">
        <v>1045</v>
      </c>
      <c r="T170" s="117" t="s">
        <v>1045</v>
      </c>
      <c r="U170" s="117" t="s">
        <v>1045</v>
      </c>
      <c r="V170" s="117" t="s">
        <v>1045</v>
      </c>
      <c r="W170" s="117" t="s">
        <v>1045</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t="s">
        <v>1045</v>
      </c>
      <c r="M171" s="117" t="s">
        <v>1045</v>
      </c>
      <c r="N171" s="117" t="s">
        <v>1045</v>
      </c>
      <c r="O171" s="117" t="s">
        <v>1045</v>
      </c>
      <c r="P171" s="117" t="s">
        <v>1045</v>
      </c>
      <c r="Q171" s="117" t="s">
        <v>1045</v>
      </c>
      <c r="R171" s="117" t="s">
        <v>1045</v>
      </c>
      <c r="S171" s="117" t="s">
        <v>1045</v>
      </c>
      <c r="T171" s="117" t="s">
        <v>1045</v>
      </c>
      <c r="U171" s="117" t="s">
        <v>1045</v>
      </c>
      <c r="V171" s="117" t="s">
        <v>1045</v>
      </c>
      <c r="W171" s="117" t="s">
        <v>1045</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t="s">
        <v>1045</v>
      </c>
      <c r="M172" s="117" t="s">
        <v>1045</v>
      </c>
      <c r="N172" s="117" t="s">
        <v>1045</v>
      </c>
      <c r="O172" s="117" t="s">
        <v>1045</v>
      </c>
      <c r="P172" s="117" t="s">
        <v>1045</v>
      </c>
      <c r="Q172" s="117" t="s">
        <v>1045</v>
      </c>
      <c r="R172" s="117" t="s">
        <v>1045</v>
      </c>
      <c r="S172" s="117" t="s">
        <v>1045</v>
      </c>
      <c r="T172" s="117" t="s">
        <v>1045</v>
      </c>
      <c r="U172" s="117" t="s">
        <v>1045</v>
      </c>
      <c r="V172" s="117" t="s">
        <v>1045</v>
      </c>
      <c r="W172" s="117" t="s">
        <v>1045</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t="s">
        <v>1045</v>
      </c>
      <c r="M173" s="117" t="s">
        <v>1045</v>
      </c>
      <c r="N173" s="117" t="s">
        <v>1045</v>
      </c>
      <c r="O173" s="117" t="s">
        <v>1045</v>
      </c>
      <c r="P173" s="117" t="s">
        <v>1045</v>
      </c>
      <c r="Q173" s="117" t="s">
        <v>1045</v>
      </c>
      <c r="R173" s="117" t="s">
        <v>1045</v>
      </c>
      <c r="S173" s="117" t="s">
        <v>1045</v>
      </c>
      <c r="T173" s="117" t="s">
        <v>1045</v>
      </c>
      <c r="U173" s="117" t="s">
        <v>1045</v>
      </c>
      <c r="V173" s="117" t="s">
        <v>1045</v>
      </c>
      <c r="W173" s="117" t="s">
        <v>1045</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t="s">
        <v>1045</v>
      </c>
      <c r="M174" s="117" t="s">
        <v>1045</v>
      </c>
      <c r="N174" s="117" t="s">
        <v>1045</v>
      </c>
      <c r="O174" s="117" t="s">
        <v>1045</v>
      </c>
      <c r="P174" s="117" t="s">
        <v>1045</v>
      </c>
      <c r="Q174" s="117" t="s">
        <v>1045</v>
      </c>
      <c r="R174" s="117" t="s">
        <v>1045</v>
      </c>
      <c r="S174" s="117" t="s">
        <v>1045</v>
      </c>
      <c r="T174" s="117" t="s">
        <v>1045</v>
      </c>
      <c r="U174" s="117" t="s">
        <v>1045</v>
      </c>
      <c r="V174" s="117" t="s">
        <v>1045</v>
      </c>
      <c r="W174" s="117" t="s">
        <v>1045</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t="s">
        <v>1045</v>
      </c>
      <c r="M175" s="117" t="s">
        <v>1045</v>
      </c>
      <c r="N175" s="117" t="s">
        <v>1045</v>
      </c>
      <c r="O175" s="117" t="s">
        <v>1045</v>
      </c>
      <c r="P175" s="117" t="s">
        <v>1045</v>
      </c>
      <c r="Q175" s="117" t="s">
        <v>1045</v>
      </c>
      <c r="R175" s="117" t="s">
        <v>1045</v>
      </c>
      <c r="S175" s="117" t="s">
        <v>1045</v>
      </c>
      <c r="T175" s="117" t="s">
        <v>1045</v>
      </c>
      <c r="U175" s="117" t="s">
        <v>1045</v>
      </c>
      <c r="V175" s="117" t="s">
        <v>1045</v>
      </c>
      <c r="W175" s="117" t="s">
        <v>1045</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t="s">
        <v>1045</v>
      </c>
      <c r="M176" s="117" t="s">
        <v>1045</v>
      </c>
      <c r="N176" s="117" t="s">
        <v>1045</v>
      </c>
      <c r="O176" s="117" t="s">
        <v>1045</v>
      </c>
      <c r="P176" s="117" t="s">
        <v>1045</v>
      </c>
      <c r="Q176" s="117" t="s">
        <v>1045</v>
      </c>
      <c r="R176" s="117" t="s">
        <v>1045</v>
      </c>
      <c r="S176" s="117" t="s">
        <v>1045</v>
      </c>
      <c r="T176" s="117" t="s">
        <v>1045</v>
      </c>
      <c r="U176" s="117" t="s">
        <v>1045</v>
      </c>
      <c r="V176" s="117" t="s">
        <v>1045</v>
      </c>
      <c r="W176" s="117" t="s">
        <v>1045</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t="s">
        <v>1045</v>
      </c>
      <c r="M177" s="117" t="s">
        <v>1045</v>
      </c>
      <c r="N177" s="117" t="s">
        <v>1045</v>
      </c>
      <c r="O177" s="117" t="s">
        <v>1045</v>
      </c>
      <c r="P177" s="117" t="s">
        <v>1045</v>
      </c>
      <c r="Q177" s="117" t="s">
        <v>1045</v>
      </c>
      <c r="R177" s="117" t="s">
        <v>1045</v>
      </c>
      <c r="S177" s="117" t="s">
        <v>1045</v>
      </c>
      <c r="T177" s="117" t="s">
        <v>1045</v>
      </c>
      <c r="U177" s="117" t="s">
        <v>1045</v>
      </c>
      <c r="V177" s="117" t="s">
        <v>1045</v>
      </c>
      <c r="W177" s="117" t="s">
        <v>1045</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t="s">
        <v>1045</v>
      </c>
      <c r="M178" s="117" t="s">
        <v>1045</v>
      </c>
      <c r="N178" s="117" t="s">
        <v>1045</v>
      </c>
      <c r="O178" s="117" t="s">
        <v>1045</v>
      </c>
      <c r="P178" s="117" t="s">
        <v>1045</v>
      </c>
      <c r="Q178" s="117" t="s">
        <v>1045</v>
      </c>
      <c r="R178" s="117" t="s">
        <v>1045</v>
      </c>
      <c r="S178" s="117" t="s">
        <v>1045</v>
      </c>
      <c r="T178" s="117" t="s">
        <v>1045</v>
      </c>
      <c r="U178" s="117" t="s">
        <v>1045</v>
      </c>
      <c r="V178" s="117" t="s">
        <v>1045</v>
      </c>
      <c r="W178" s="117" t="s">
        <v>1045</v>
      </c>
    </row>
    <row r="179" spans="1:23" s="118" customFormat="1" ht="34.5" customHeight="1">
      <c r="A179" s="246" t="s">
        <v>681</v>
      </c>
      <c r="B179" s="115"/>
      <c r="C179" s="317" t="s">
        <v>580</v>
      </c>
      <c r="D179" s="318"/>
      <c r="E179" s="318"/>
      <c r="F179" s="318"/>
      <c r="G179" s="318"/>
      <c r="H179" s="319"/>
      <c r="I179" s="413"/>
      <c r="J179" s="263">
        <f t="shared" si="4"/>
        <v>0</v>
      </c>
      <c r="K179" s="264" t="str">
        <f t="shared" si="5"/>
        <v/>
      </c>
      <c r="L179" s="117" t="s">
        <v>1045</v>
      </c>
      <c r="M179" s="117" t="s">
        <v>1045</v>
      </c>
      <c r="N179" s="117" t="s">
        <v>1045</v>
      </c>
      <c r="O179" s="117" t="s">
        <v>1045</v>
      </c>
      <c r="P179" s="117" t="s">
        <v>1045</v>
      </c>
      <c r="Q179" s="117" t="s">
        <v>1045</v>
      </c>
      <c r="R179" s="117" t="s">
        <v>1045</v>
      </c>
      <c r="S179" s="117" t="s">
        <v>1045</v>
      </c>
      <c r="T179" s="117" t="s">
        <v>1045</v>
      </c>
      <c r="U179" s="117" t="s">
        <v>1045</v>
      </c>
      <c r="V179" s="117" t="s">
        <v>1045</v>
      </c>
      <c r="W179" s="117" t="s">
        <v>1045</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t="s">
        <v>1045</v>
      </c>
      <c r="M180" s="117" t="s">
        <v>1045</v>
      </c>
      <c r="N180" s="117" t="s">
        <v>1045</v>
      </c>
      <c r="O180" s="117" t="s">
        <v>1045</v>
      </c>
      <c r="P180" s="117" t="s">
        <v>1045</v>
      </c>
      <c r="Q180" s="117" t="s">
        <v>1045</v>
      </c>
      <c r="R180" s="117" t="s">
        <v>1045</v>
      </c>
      <c r="S180" s="117" t="s">
        <v>1045</v>
      </c>
      <c r="T180" s="117" t="s">
        <v>1045</v>
      </c>
      <c r="U180" s="117" t="s">
        <v>1045</v>
      </c>
      <c r="V180" s="117" t="s">
        <v>1045</v>
      </c>
      <c r="W180" s="117" t="s">
        <v>1045</v>
      </c>
    </row>
    <row r="181" spans="1:23" s="118" customFormat="1" ht="34.5" customHeight="1">
      <c r="A181" s="246" t="s">
        <v>683</v>
      </c>
      <c r="B181" s="115"/>
      <c r="C181" s="317" t="s">
        <v>989</v>
      </c>
      <c r="D181" s="318"/>
      <c r="E181" s="318"/>
      <c r="F181" s="318"/>
      <c r="G181" s="318"/>
      <c r="H181" s="319"/>
      <c r="I181" s="413"/>
      <c r="J181" s="263">
        <f t="shared" si="4"/>
        <v>0</v>
      </c>
      <c r="K181" s="264" t="str">
        <f t="shared" si="5"/>
        <v/>
      </c>
      <c r="L181" s="117" t="s">
        <v>1045</v>
      </c>
      <c r="M181" s="117" t="s">
        <v>1045</v>
      </c>
      <c r="N181" s="117" t="s">
        <v>1045</v>
      </c>
      <c r="O181" s="117" t="s">
        <v>1045</v>
      </c>
      <c r="P181" s="117" t="s">
        <v>1045</v>
      </c>
      <c r="Q181" s="117" t="s">
        <v>1045</v>
      </c>
      <c r="R181" s="117" t="s">
        <v>1045</v>
      </c>
      <c r="S181" s="117" t="s">
        <v>1045</v>
      </c>
      <c r="T181" s="117" t="s">
        <v>1045</v>
      </c>
      <c r="U181" s="117" t="s">
        <v>1045</v>
      </c>
      <c r="V181" s="117" t="s">
        <v>1045</v>
      </c>
      <c r="W181" s="117" t="s">
        <v>1045</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t="s">
        <v>1045</v>
      </c>
      <c r="M182" s="117" t="s">
        <v>1045</v>
      </c>
      <c r="N182" s="117" t="s">
        <v>1045</v>
      </c>
      <c r="O182" s="117" t="s">
        <v>1045</v>
      </c>
      <c r="P182" s="117" t="s">
        <v>1045</v>
      </c>
      <c r="Q182" s="117" t="s">
        <v>1045</v>
      </c>
      <c r="R182" s="117" t="s">
        <v>1045</v>
      </c>
      <c r="S182" s="117" t="s">
        <v>1045</v>
      </c>
      <c r="T182" s="117" t="s">
        <v>1045</v>
      </c>
      <c r="U182" s="117" t="s">
        <v>1045</v>
      </c>
      <c r="V182" s="117" t="s">
        <v>1045</v>
      </c>
      <c r="W182" s="117" t="s">
        <v>1045</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t="s">
        <v>1045</v>
      </c>
      <c r="M183" s="117" t="s">
        <v>1045</v>
      </c>
      <c r="N183" s="117" t="s">
        <v>1045</v>
      </c>
      <c r="O183" s="117" t="s">
        <v>1045</v>
      </c>
      <c r="P183" s="117" t="s">
        <v>1045</v>
      </c>
      <c r="Q183" s="117" t="s">
        <v>1045</v>
      </c>
      <c r="R183" s="117" t="s">
        <v>1045</v>
      </c>
      <c r="S183" s="117" t="s">
        <v>1045</v>
      </c>
      <c r="T183" s="117" t="s">
        <v>1045</v>
      </c>
      <c r="U183" s="117" t="s">
        <v>1045</v>
      </c>
      <c r="V183" s="117" t="s">
        <v>1045</v>
      </c>
      <c r="W183" s="117" t="s">
        <v>1045</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t="s">
        <v>1045</v>
      </c>
      <c r="M184" s="117" t="s">
        <v>1045</v>
      </c>
      <c r="N184" s="117" t="s">
        <v>1045</v>
      </c>
      <c r="O184" s="117" t="s">
        <v>1045</v>
      </c>
      <c r="P184" s="117" t="s">
        <v>1045</v>
      </c>
      <c r="Q184" s="117" t="s">
        <v>1045</v>
      </c>
      <c r="R184" s="117" t="s">
        <v>1045</v>
      </c>
      <c r="S184" s="117" t="s">
        <v>1045</v>
      </c>
      <c r="T184" s="117" t="s">
        <v>1045</v>
      </c>
      <c r="U184" s="117" t="s">
        <v>1045</v>
      </c>
      <c r="V184" s="117" t="s">
        <v>1045</v>
      </c>
      <c r="W184" s="117" t="s">
        <v>1045</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t="s">
        <v>1045</v>
      </c>
      <c r="M185" s="117" t="s">
        <v>1045</v>
      </c>
      <c r="N185" s="117" t="s">
        <v>1045</v>
      </c>
      <c r="O185" s="117" t="s">
        <v>1045</v>
      </c>
      <c r="P185" s="117" t="s">
        <v>1045</v>
      </c>
      <c r="Q185" s="117" t="s">
        <v>1045</v>
      </c>
      <c r="R185" s="117" t="s">
        <v>1045</v>
      </c>
      <c r="S185" s="117" t="s">
        <v>1045</v>
      </c>
      <c r="T185" s="117" t="s">
        <v>1045</v>
      </c>
      <c r="U185" s="117" t="s">
        <v>1045</v>
      </c>
      <c r="V185" s="117" t="s">
        <v>1045</v>
      </c>
      <c r="W185" s="117" t="s">
        <v>1045</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t="s">
        <v>1045</v>
      </c>
      <c r="M186" s="117" t="s">
        <v>1045</v>
      </c>
      <c r="N186" s="117" t="s">
        <v>1045</v>
      </c>
      <c r="O186" s="117" t="s">
        <v>1045</v>
      </c>
      <c r="P186" s="117" t="s">
        <v>1045</v>
      </c>
      <c r="Q186" s="117" t="s">
        <v>1045</v>
      </c>
      <c r="R186" s="117" t="s">
        <v>1045</v>
      </c>
      <c r="S186" s="117" t="s">
        <v>1045</v>
      </c>
      <c r="T186" s="117" t="s">
        <v>1045</v>
      </c>
      <c r="U186" s="117" t="s">
        <v>1045</v>
      </c>
      <c r="V186" s="117" t="s">
        <v>1045</v>
      </c>
      <c r="W186" s="117" t="s">
        <v>1045</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t="s">
        <v>1045</v>
      </c>
      <c r="M187" s="117" t="s">
        <v>1045</v>
      </c>
      <c r="N187" s="117" t="s">
        <v>1045</v>
      </c>
      <c r="O187" s="117" t="s">
        <v>1045</v>
      </c>
      <c r="P187" s="117" t="s">
        <v>1045</v>
      </c>
      <c r="Q187" s="117" t="s">
        <v>1045</v>
      </c>
      <c r="R187" s="117" t="s">
        <v>1045</v>
      </c>
      <c r="S187" s="117" t="s">
        <v>1045</v>
      </c>
      <c r="T187" s="117" t="s">
        <v>1045</v>
      </c>
      <c r="U187" s="117" t="s">
        <v>1045</v>
      </c>
      <c r="V187" s="117" t="s">
        <v>1045</v>
      </c>
      <c r="W187" s="117" t="s">
        <v>1045</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t="s">
        <v>1045</v>
      </c>
      <c r="M188" s="117" t="s">
        <v>1045</v>
      </c>
      <c r="N188" s="117" t="s">
        <v>1045</v>
      </c>
      <c r="O188" s="117" t="s">
        <v>1045</v>
      </c>
      <c r="P188" s="117" t="s">
        <v>1045</v>
      </c>
      <c r="Q188" s="117" t="s">
        <v>1045</v>
      </c>
      <c r="R188" s="117" t="s">
        <v>1045</v>
      </c>
      <c r="S188" s="117" t="s">
        <v>1045</v>
      </c>
      <c r="T188" s="117" t="s">
        <v>1045</v>
      </c>
      <c r="U188" s="117" t="s">
        <v>1045</v>
      </c>
      <c r="V188" s="117" t="s">
        <v>1045</v>
      </c>
      <c r="W188" s="117" t="s">
        <v>1045</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t="s">
        <v>1045</v>
      </c>
      <c r="M189" s="117" t="s">
        <v>1045</v>
      </c>
      <c r="N189" s="117" t="s">
        <v>1045</v>
      </c>
      <c r="O189" s="117" t="s">
        <v>1045</v>
      </c>
      <c r="P189" s="117" t="s">
        <v>1045</v>
      </c>
      <c r="Q189" s="117" t="s">
        <v>1045</v>
      </c>
      <c r="R189" s="117" t="s">
        <v>1045</v>
      </c>
      <c r="S189" s="117" t="s">
        <v>1045</v>
      </c>
      <c r="T189" s="117" t="s">
        <v>1045</v>
      </c>
      <c r="U189" s="117" t="s">
        <v>1045</v>
      </c>
      <c r="V189" s="117" t="s">
        <v>1045</v>
      </c>
      <c r="W189" s="117" t="s">
        <v>1045</v>
      </c>
    </row>
    <row r="190" spans="1:23" s="118" customFormat="1" ht="34.5" customHeight="1">
      <c r="A190" s="246" t="s">
        <v>692</v>
      </c>
      <c r="B190" s="115"/>
      <c r="C190" s="317" t="s">
        <v>103</v>
      </c>
      <c r="D190" s="318"/>
      <c r="E190" s="318"/>
      <c r="F190" s="318"/>
      <c r="G190" s="318"/>
      <c r="H190" s="319"/>
      <c r="I190" s="413"/>
      <c r="J190" s="263">
        <f t="shared" si="4"/>
        <v>0</v>
      </c>
      <c r="K190" s="264" t="str">
        <f t="shared" si="5"/>
        <v/>
      </c>
      <c r="L190" s="117" t="s">
        <v>1045</v>
      </c>
      <c r="M190" s="117" t="s">
        <v>1045</v>
      </c>
      <c r="N190" s="117" t="s">
        <v>1045</v>
      </c>
      <c r="O190" s="117" t="s">
        <v>1045</v>
      </c>
      <c r="P190" s="117" t="s">
        <v>1045</v>
      </c>
      <c r="Q190" s="117" t="s">
        <v>1045</v>
      </c>
      <c r="R190" s="117" t="s">
        <v>1045</v>
      </c>
      <c r="S190" s="117" t="s">
        <v>1045</v>
      </c>
      <c r="T190" s="117" t="s">
        <v>1045</v>
      </c>
      <c r="U190" s="117" t="s">
        <v>1045</v>
      </c>
      <c r="V190" s="117" t="s">
        <v>1045</v>
      </c>
      <c r="W190" s="117" t="s">
        <v>1045</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t="s">
        <v>1045</v>
      </c>
      <c r="M191" s="117" t="s">
        <v>1045</v>
      </c>
      <c r="N191" s="117" t="s">
        <v>1045</v>
      </c>
      <c r="O191" s="117" t="s">
        <v>1045</v>
      </c>
      <c r="P191" s="117" t="s">
        <v>1045</v>
      </c>
      <c r="Q191" s="117" t="s">
        <v>1045</v>
      </c>
      <c r="R191" s="117" t="s">
        <v>1045</v>
      </c>
      <c r="S191" s="117" t="s">
        <v>1045</v>
      </c>
      <c r="T191" s="117" t="s">
        <v>1045</v>
      </c>
      <c r="U191" s="117" t="s">
        <v>1045</v>
      </c>
      <c r="V191" s="117" t="s">
        <v>1045</v>
      </c>
      <c r="W191" s="117" t="s">
        <v>1045</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t="s">
        <v>1045</v>
      </c>
      <c r="M192" s="117" t="s">
        <v>1045</v>
      </c>
      <c r="N192" s="117" t="s">
        <v>1045</v>
      </c>
      <c r="O192" s="117" t="s">
        <v>1045</v>
      </c>
      <c r="P192" s="117" t="s">
        <v>1045</v>
      </c>
      <c r="Q192" s="117" t="s">
        <v>1045</v>
      </c>
      <c r="R192" s="117" t="s">
        <v>1045</v>
      </c>
      <c r="S192" s="117" t="s">
        <v>1045</v>
      </c>
      <c r="T192" s="117" t="s">
        <v>1045</v>
      </c>
      <c r="U192" s="117" t="s">
        <v>1045</v>
      </c>
      <c r="V192" s="117" t="s">
        <v>1045</v>
      </c>
      <c r="W192" s="117" t="s">
        <v>1045</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t="s">
        <v>1045</v>
      </c>
      <c r="M193" s="117" t="s">
        <v>1045</v>
      </c>
      <c r="N193" s="117" t="s">
        <v>1045</v>
      </c>
      <c r="O193" s="117" t="s">
        <v>1045</v>
      </c>
      <c r="P193" s="117" t="s">
        <v>1045</v>
      </c>
      <c r="Q193" s="117" t="s">
        <v>1045</v>
      </c>
      <c r="R193" s="117" t="s">
        <v>1045</v>
      </c>
      <c r="S193" s="117" t="s">
        <v>1045</v>
      </c>
      <c r="T193" s="117" t="s">
        <v>1045</v>
      </c>
      <c r="U193" s="117" t="s">
        <v>1045</v>
      </c>
      <c r="V193" s="117" t="s">
        <v>1045</v>
      </c>
      <c r="W193" s="117" t="s">
        <v>1045</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t="s">
        <v>1045</v>
      </c>
      <c r="M194" s="117" t="s">
        <v>1045</v>
      </c>
      <c r="N194" s="117" t="s">
        <v>1045</v>
      </c>
      <c r="O194" s="117" t="s">
        <v>1045</v>
      </c>
      <c r="P194" s="117" t="s">
        <v>1045</v>
      </c>
      <c r="Q194" s="117" t="s">
        <v>1045</v>
      </c>
      <c r="R194" s="117" t="s">
        <v>1045</v>
      </c>
      <c r="S194" s="117" t="s">
        <v>1045</v>
      </c>
      <c r="T194" s="117" t="s">
        <v>1045</v>
      </c>
      <c r="U194" s="117" t="s">
        <v>1045</v>
      </c>
      <c r="V194" s="117" t="s">
        <v>1045</v>
      </c>
      <c r="W194" s="117" t="s">
        <v>1045</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t="s">
        <v>1045</v>
      </c>
      <c r="M195" s="117" t="s">
        <v>1045</v>
      </c>
      <c r="N195" s="117" t="s">
        <v>1045</v>
      </c>
      <c r="O195" s="117" t="s">
        <v>1045</v>
      </c>
      <c r="P195" s="117" t="s">
        <v>1045</v>
      </c>
      <c r="Q195" s="117" t="s">
        <v>1045</v>
      </c>
      <c r="R195" s="117" t="s">
        <v>1045</v>
      </c>
      <c r="S195" s="117" t="s">
        <v>1045</v>
      </c>
      <c r="T195" s="117" t="s">
        <v>1045</v>
      </c>
      <c r="U195" s="117" t="s">
        <v>1045</v>
      </c>
      <c r="V195" s="117" t="s">
        <v>1045</v>
      </c>
      <c r="W195" s="117" t="s">
        <v>1045</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t="s">
        <v>1045</v>
      </c>
      <c r="M196" s="117" t="s">
        <v>1045</v>
      </c>
      <c r="N196" s="117" t="s">
        <v>1045</v>
      </c>
      <c r="O196" s="117" t="s">
        <v>1045</v>
      </c>
      <c r="P196" s="117" t="s">
        <v>1045</v>
      </c>
      <c r="Q196" s="117" t="s">
        <v>1045</v>
      </c>
      <c r="R196" s="117" t="s">
        <v>1045</v>
      </c>
      <c r="S196" s="117" t="s">
        <v>1045</v>
      </c>
      <c r="T196" s="117" t="s">
        <v>1045</v>
      </c>
      <c r="U196" s="117" t="s">
        <v>1045</v>
      </c>
      <c r="V196" s="117" t="s">
        <v>1045</v>
      </c>
      <c r="W196" s="117" t="s">
        <v>1045</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t="s">
        <v>1045</v>
      </c>
      <c r="M197" s="117" t="s">
        <v>1045</v>
      </c>
      <c r="N197" s="117" t="s">
        <v>1045</v>
      </c>
      <c r="O197" s="117" t="s">
        <v>1045</v>
      </c>
      <c r="P197" s="117" t="s">
        <v>1045</v>
      </c>
      <c r="Q197" s="117" t="s">
        <v>1045</v>
      </c>
      <c r="R197" s="117" t="s">
        <v>1045</v>
      </c>
      <c r="S197" s="117" t="s">
        <v>1045</v>
      </c>
      <c r="T197" s="117" t="s">
        <v>1045</v>
      </c>
      <c r="U197" s="117" t="s">
        <v>1045</v>
      </c>
      <c r="V197" s="117" t="s">
        <v>1045</v>
      </c>
      <c r="W197" s="117" t="s">
        <v>1045</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t="s">
        <v>1045</v>
      </c>
      <c r="M198" s="117" t="s">
        <v>1045</v>
      </c>
      <c r="N198" s="117" t="s">
        <v>1045</v>
      </c>
      <c r="O198" s="117" t="s">
        <v>1045</v>
      </c>
      <c r="P198" s="117" t="s">
        <v>1045</v>
      </c>
      <c r="Q198" s="117" t="s">
        <v>1045</v>
      </c>
      <c r="R198" s="117" t="s">
        <v>1045</v>
      </c>
      <c r="S198" s="117" t="s">
        <v>1045</v>
      </c>
      <c r="T198" s="117" t="s">
        <v>1045</v>
      </c>
      <c r="U198" s="117" t="s">
        <v>1045</v>
      </c>
      <c r="V198" s="117" t="s">
        <v>1045</v>
      </c>
      <c r="W198" s="117" t="s">
        <v>1045</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t="s">
        <v>1045</v>
      </c>
      <c r="M199" s="117" t="s">
        <v>1045</v>
      </c>
      <c r="N199" s="117" t="s">
        <v>1045</v>
      </c>
      <c r="O199" s="117" t="s">
        <v>1045</v>
      </c>
      <c r="P199" s="117" t="s">
        <v>1045</v>
      </c>
      <c r="Q199" s="117" t="s">
        <v>1045</v>
      </c>
      <c r="R199" s="117" t="s">
        <v>1045</v>
      </c>
      <c r="S199" s="117" t="s">
        <v>1045</v>
      </c>
      <c r="T199" s="117" t="s">
        <v>1045</v>
      </c>
      <c r="U199" s="117" t="s">
        <v>1045</v>
      </c>
      <c r="V199" s="117" t="s">
        <v>1045</v>
      </c>
      <c r="W199" s="117" t="s">
        <v>1045</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t="s">
        <v>1045</v>
      </c>
      <c r="M200" s="117" t="s">
        <v>1045</v>
      </c>
      <c r="N200" s="117" t="s">
        <v>1045</v>
      </c>
      <c r="O200" s="117" t="s">
        <v>1045</v>
      </c>
      <c r="P200" s="117" t="s">
        <v>1045</v>
      </c>
      <c r="Q200" s="117" t="s">
        <v>1045</v>
      </c>
      <c r="R200" s="117" t="s">
        <v>1045</v>
      </c>
      <c r="S200" s="117" t="s">
        <v>1045</v>
      </c>
      <c r="T200" s="117" t="s">
        <v>1045</v>
      </c>
      <c r="U200" s="117" t="s">
        <v>1045</v>
      </c>
      <c r="V200" s="117" t="s">
        <v>1045</v>
      </c>
      <c r="W200" s="117" t="s">
        <v>1045</v>
      </c>
    </row>
    <row r="201" spans="1:23" s="118" customFormat="1" ht="34.5" customHeight="1">
      <c r="A201" s="246" t="s">
        <v>703</v>
      </c>
      <c r="B201" s="115"/>
      <c r="C201" s="317" t="s">
        <v>111</v>
      </c>
      <c r="D201" s="318"/>
      <c r="E201" s="318"/>
      <c r="F201" s="318"/>
      <c r="G201" s="318"/>
      <c r="H201" s="319"/>
      <c r="I201" s="413"/>
      <c r="J201" s="263">
        <f t="shared" si="4"/>
        <v>0</v>
      </c>
      <c r="K201" s="264" t="str">
        <f t="shared" si="5"/>
        <v/>
      </c>
      <c r="L201" s="117" t="s">
        <v>1045</v>
      </c>
      <c r="M201" s="117" t="s">
        <v>1045</v>
      </c>
      <c r="N201" s="117" t="s">
        <v>1045</v>
      </c>
      <c r="O201" s="117" t="s">
        <v>1045</v>
      </c>
      <c r="P201" s="117" t="s">
        <v>1045</v>
      </c>
      <c r="Q201" s="117" t="s">
        <v>1045</v>
      </c>
      <c r="R201" s="117" t="s">
        <v>1045</v>
      </c>
      <c r="S201" s="117" t="s">
        <v>1045</v>
      </c>
      <c r="T201" s="117" t="s">
        <v>1045</v>
      </c>
      <c r="U201" s="117" t="s">
        <v>1045</v>
      </c>
      <c r="V201" s="117" t="s">
        <v>1045</v>
      </c>
      <c r="W201" s="117" t="s">
        <v>1045</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t="s">
        <v>1045</v>
      </c>
      <c r="M202" s="117" t="s">
        <v>1045</v>
      </c>
      <c r="N202" s="117" t="s">
        <v>1045</v>
      </c>
      <c r="O202" s="117" t="s">
        <v>1045</v>
      </c>
      <c r="P202" s="117" t="s">
        <v>1045</v>
      </c>
      <c r="Q202" s="117" t="s">
        <v>1045</v>
      </c>
      <c r="R202" s="117" t="s">
        <v>1045</v>
      </c>
      <c r="S202" s="117" t="s">
        <v>1045</v>
      </c>
      <c r="T202" s="117" t="s">
        <v>1045</v>
      </c>
      <c r="U202" s="117" t="s">
        <v>1045</v>
      </c>
      <c r="V202" s="117" t="s">
        <v>1045</v>
      </c>
      <c r="W202" s="117" t="s">
        <v>1045</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t="s">
        <v>1045</v>
      </c>
      <c r="M203" s="117" t="s">
        <v>1045</v>
      </c>
      <c r="N203" s="117" t="s">
        <v>1045</v>
      </c>
      <c r="O203" s="117" t="s">
        <v>1045</v>
      </c>
      <c r="P203" s="117" t="s">
        <v>1045</v>
      </c>
      <c r="Q203" s="117" t="s">
        <v>1045</v>
      </c>
      <c r="R203" s="117" t="s">
        <v>1045</v>
      </c>
      <c r="S203" s="117" t="s">
        <v>1045</v>
      </c>
      <c r="T203" s="117" t="s">
        <v>1045</v>
      </c>
      <c r="U203" s="117" t="s">
        <v>1045</v>
      </c>
      <c r="V203" s="117" t="s">
        <v>1045</v>
      </c>
      <c r="W203" s="117" t="s">
        <v>1045</v>
      </c>
    </row>
    <row r="204" spans="1:23" s="118" customFormat="1" ht="34.5" customHeight="1">
      <c r="A204" s="246" t="s">
        <v>706</v>
      </c>
      <c r="B204" s="119"/>
      <c r="C204" s="317" t="s">
        <v>988</v>
      </c>
      <c r="D204" s="318"/>
      <c r="E204" s="318"/>
      <c r="F204" s="318"/>
      <c r="G204" s="318"/>
      <c r="H204" s="319"/>
      <c r="I204" s="413"/>
      <c r="J204" s="263">
        <f t="shared" si="4"/>
        <v>0</v>
      </c>
      <c r="K204" s="264" t="str">
        <f t="shared" si="5"/>
        <v/>
      </c>
      <c r="L204" s="117" t="s">
        <v>1045</v>
      </c>
      <c r="M204" s="117" t="s">
        <v>1045</v>
      </c>
      <c r="N204" s="117" t="s">
        <v>1045</v>
      </c>
      <c r="O204" s="117" t="s">
        <v>1045</v>
      </c>
      <c r="P204" s="117" t="s">
        <v>1045</v>
      </c>
      <c r="Q204" s="117" t="s">
        <v>1045</v>
      </c>
      <c r="R204" s="117" t="s">
        <v>1045</v>
      </c>
      <c r="S204" s="117" t="s">
        <v>1045</v>
      </c>
      <c r="T204" s="117" t="s">
        <v>1045</v>
      </c>
      <c r="U204" s="117" t="s">
        <v>1045</v>
      </c>
      <c r="V204" s="117" t="s">
        <v>1045</v>
      </c>
      <c r="W204" s="117" t="s">
        <v>1045</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t="s">
        <v>1045</v>
      </c>
      <c r="M205" s="117" t="s">
        <v>1045</v>
      </c>
      <c r="N205" s="117" t="s">
        <v>1045</v>
      </c>
      <c r="O205" s="117" t="s">
        <v>1045</v>
      </c>
      <c r="P205" s="117" t="s">
        <v>1045</v>
      </c>
      <c r="Q205" s="117" t="s">
        <v>1045</v>
      </c>
      <c r="R205" s="117" t="s">
        <v>1045</v>
      </c>
      <c r="S205" s="117" t="s">
        <v>1045</v>
      </c>
      <c r="T205" s="117" t="s">
        <v>1045</v>
      </c>
      <c r="U205" s="117" t="s">
        <v>1045</v>
      </c>
      <c r="V205" s="117" t="s">
        <v>1045</v>
      </c>
      <c r="W205" s="117" t="s">
        <v>1045</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t="s">
        <v>1045</v>
      </c>
      <c r="M206" s="117" t="s">
        <v>1045</v>
      </c>
      <c r="N206" s="117" t="s">
        <v>1045</v>
      </c>
      <c r="O206" s="117" t="s">
        <v>1045</v>
      </c>
      <c r="P206" s="117" t="s">
        <v>1045</v>
      </c>
      <c r="Q206" s="117" t="s">
        <v>1045</v>
      </c>
      <c r="R206" s="117" t="s">
        <v>1045</v>
      </c>
      <c r="S206" s="117" t="s">
        <v>1045</v>
      </c>
      <c r="T206" s="117" t="s">
        <v>1045</v>
      </c>
      <c r="U206" s="117" t="s">
        <v>1045</v>
      </c>
      <c r="V206" s="117" t="s">
        <v>1045</v>
      </c>
      <c r="W206" s="117" t="s">
        <v>1045</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t="s">
        <v>1045</v>
      </c>
      <c r="M207" s="117" t="s">
        <v>1045</v>
      </c>
      <c r="N207" s="117" t="s">
        <v>1045</v>
      </c>
      <c r="O207" s="117" t="s">
        <v>1045</v>
      </c>
      <c r="P207" s="117" t="s">
        <v>1045</v>
      </c>
      <c r="Q207" s="117" t="s">
        <v>1045</v>
      </c>
      <c r="R207" s="117" t="s">
        <v>1045</v>
      </c>
      <c r="S207" s="117" t="s">
        <v>1045</v>
      </c>
      <c r="T207" s="117" t="s">
        <v>1045</v>
      </c>
      <c r="U207" s="117" t="s">
        <v>1045</v>
      </c>
      <c r="V207" s="117" t="s">
        <v>1045</v>
      </c>
      <c r="W207" s="117" t="s">
        <v>1045</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t="s">
        <v>1045</v>
      </c>
      <c r="M208" s="117" t="s">
        <v>1045</v>
      </c>
      <c r="N208" s="117" t="s">
        <v>1045</v>
      </c>
      <c r="O208" s="117" t="s">
        <v>1045</v>
      </c>
      <c r="P208" s="117" t="s">
        <v>1045</v>
      </c>
      <c r="Q208" s="117" t="s">
        <v>1045</v>
      </c>
      <c r="R208" s="117" t="s">
        <v>1045</v>
      </c>
      <c r="S208" s="117" t="s">
        <v>1045</v>
      </c>
      <c r="T208" s="117" t="s">
        <v>1045</v>
      </c>
      <c r="U208" s="117" t="s">
        <v>1045</v>
      </c>
      <c r="V208" s="117" t="s">
        <v>1045</v>
      </c>
      <c r="W208" s="117" t="s">
        <v>1045</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t="s">
        <v>1045</v>
      </c>
      <c r="M209" s="117" t="s">
        <v>1045</v>
      </c>
      <c r="N209" s="117" t="s">
        <v>1045</v>
      </c>
      <c r="O209" s="117" t="s">
        <v>1045</v>
      </c>
      <c r="P209" s="117" t="s">
        <v>1045</v>
      </c>
      <c r="Q209" s="117" t="s">
        <v>1045</v>
      </c>
      <c r="R209" s="117" t="s">
        <v>1045</v>
      </c>
      <c r="S209" s="117" t="s">
        <v>1045</v>
      </c>
      <c r="T209" s="117" t="s">
        <v>1045</v>
      </c>
      <c r="U209" s="117" t="s">
        <v>1045</v>
      </c>
      <c r="V209" s="117" t="s">
        <v>1045</v>
      </c>
      <c r="W209" s="117" t="s">
        <v>1045</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t="s">
        <v>1045</v>
      </c>
      <c r="M210" s="117" t="s">
        <v>1045</v>
      </c>
      <c r="N210" s="117" t="s">
        <v>1045</v>
      </c>
      <c r="O210" s="117" t="s">
        <v>1045</v>
      </c>
      <c r="P210" s="117" t="s">
        <v>1045</v>
      </c>
      <c r="Q210" s="117" t="s">
        <v>1045</v>
      </c>
      <c r="R210" s="117" t="s">
        <v>1045</v>
      </c>
      <c r="S210" s="117" t="s">
        <v>1045</v>
      </c>
      <c r="T210" s="117" t="s">
        <v>1045</v>
      </c>
      <c r="U210" s="117" t="s">
        <v>1045</v>
      </c>
      <c r="V210" s="117" t="s">
        <v>1045</v>
      </c>
      <c r="W210" s="117" t="s">
        <v>1045</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t="s">
        <v>1045</v>
      </c>
      <c r="M211" s="117" t="s">
        <v>1045</v>
      </c>
      <c r="N211" s="117" t="s">
        <v>1045</v>
      </c>
      <c r="O211" s="117" t="s">
        <v>1045</v>
      </c>
      <c r="P211" s="117" t="s">
        <v>1045</v>
      </c>
      <c r="Q211" s="117" t="s">
        <v>1045</v>
      </c>
      <c r="R211" s="117" t="s">
        <v>1045</v>
      </c>
      <c r="S211" s="117" t="s">
        <v>1045</v>
      </c>
      <c r="T211" s="117" t="s">
        <v>1045</v>
      </c>
      <c r="U211" s="117" t="s">
        <v>1045</v>
      </c>
      <c r="V211" s="117" t="s">
        <v>1045</v>
      </c>
      <c r="W211" s="117" t="s">
        <v>1045</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t="s">
        <v>1045</v>
      </c>
      <c r="M212" s="117" t="s">
        <v>1045</v>
      </c>
      <c r="N212" s="117" t="s">
        <v>1045</v>
      </c>
      <c r="O212" s="117" t="s">
        <v>1045</v>
      </c>
      <c r="P212" s="117" t="s">
        <v>1045</v>
      </c>
      <c r="Q212" s="117" t="s">
        <v>1045</v>
      </c>
      <c r="R212" s="117" t="s">
        <v>1045</v>
      </c>
      <c r="S212" s="117" t="s">
        <v>1045</v>
      </c>
      <c r="T212" s="117" t="s">
        <v>1045</v>
      </c>
      <c r="U212" s="117" t="s">
        <v>1045</v>
      </c>
      <c r="V212" s="117" t="s">
        <v>1045</v>
      </c>
      <c r="W212" s="117" t="s">
        <v>1045</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t="s">
        <v>1045</v>
      </c>
      <c r="M213" s="117" t="s">
        <v>1045</v>
      </c>
      <c r="N213" s="117" t="s">
        <v>1045</v>
      </c>
      <c r="O213" s="117" t="s">
        <v>1045</v>
      </c>
      <c r="P213" s="117" t="s">
        <v>1045</v>
      </c>
      <c r="Q213" s="117" t="s">
        <v>1045</v>
      </c>
      <c r="R213" s="117" t="s">
        <v>1045</v>
      </c>
      <c r="S213" s="117" t="s">
        <v>1045</v>
      </c>
      <c r="T213" s="117" t="s">
        <v>1045</v>
      </c>
      <c r="U213" s="117" t="s">
        <v>1045</v>
      </c>
      <c r="V213" s="117" t="s">
        <v>1045</v>
      </c>
      <c r="W213" s="117" t="s">
        <v>1045</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t="s">
        <v>1045</v>
      </c>
      <c r="M214" s="117" t="s">
        <v>1045</v>
      </c>
      <c r="N214" s="117" t="s">
        <v>1045</v>
      </c>
      <c r="O214" s="117" t="s">
        <v>1045</v>
      </c>
      <c r="P214" s="117" t="s">
        <v>1045</v>
      </c>
      <c r="Q214" s="117" t="s">
        <v>1045</v>
      </c>
      <c r="R214" s="117" t="s">
        <v>1045</v>
      </c>
      <c r="S214" s="117" t="s">
        <v>1045</v>
      </c>
      <c r="T214" s="117" t="s">
        <v>1045</v>
      </c>
      <c r="U214" s="117" t="s">
        <v>1045</v>
      </c>
      <c r="V214" s="117" t="s">
        <v>1045</v>
      </c>
      <c r="W214" s="117" t="s">
        <v>1045</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t="s">
        <v>1045</v>
      </c>
      <c r="M215" s="117" t="s">
        <v>1045</v>
      </c>
      <c r="N215" s="117" t="s">
        <v>1045</v>
      </c>
      <c r="O215" s="117" t="s">
        <v>1045</v>
      </c>
      <c r="P215" s="117" t="s">
        <v>1045</v>
      </c>
      <c r="Q215" s="117" t="s">
        <v>1045</v>
      </c>
      <c r="R215" s="117" t="s">
        <v>1045</v>
      </c>
      <c r="S215" s="117" t="s">
        <v>1045</v>
      </c>
      <c r="T215" s="117" t="s">
        <v>1045</v>
      </c>
      <c r="U215" s="117" t="s">
        <v>1045</v>
      </c>
      <c r="V215" s="117" t="s">
        <v>1045</v>
      </c>
      <c r="W215" s="117" t="s">
        <v>1045</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t="s">
        <v>1045</v>
      </c>
      <c r="M216" s="117" t="s">
        <v>1045</v>
      </c>
      <c r="N216" s="117" t="s">
        <v>1045</v>
      </c>
      <c r="O216" s="117" t="s">
        <v>1045</v>
      </c>
      <c r="P216" s="117" t="s">
        <v>1045</v>
      </c>
      <c r="Q216" s="117" t="s">
        <v>1045</v>
      </c>
      <c r="R216" s="117" t="s">
        <v>1045</v>
      </c>
      <c r="S216" s="117" t="s">
        <v>1045</v>
      </c>
      <c r="T216" s="117" t="s">
        <v>1045</v>
      </c>
      <c r="U216" s="117" t="s">
        <v>1045</v>
      </c>
      <c r="V216" s="117" t="s">
        <v>1045</v>
      </c>
      <c r="W216" s="117" t="s">
        <v>1045</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t="s">
        <v>1045</v>
      </c>
      <c r="M217" s="117" t="s">
        <v>1045</v>
      </c>
      <c r="N217" s="117" t="s">
        <v>1045</v>
      </c>
      <c r="O217" s="117" t="s">
        <v>1045</v>
      </c>
      <c r="P217" s="117" t="s">
        <v>1045</v>
      </c>
      <c r="Q217" s="117" t="s">
        <v>1045</v>
      </c>
      <c r="R217" s="117" t="s">
        <v>1045</v>
      </c>
      <c r="S217" s="117" t="s">
        <v>1045</v>
      </c>
      <c r="T217" s="117" t="s">
        <v>1045</v>
      </c>
      <c r="U217" s="117" t="s">
        <v>1045</v>
      </c>
      <c r="V217" s="117" t="s">
        <v>1045</v>
      </c>
      <c r="W217" s="117" t="s">
        <v>1045</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t="s">
        <v>1045</v>
      </c>
      <c r="M218" s="117" t="s">
        <v>1045</v>
      </c>
      <c r="N218" s="117" t="s">
        <v>1045</v>
      </c>
      <c r="O218" s="117" t="s">
        <v>1045</v>
      </c>
      <c r="P218" s="117" t="s">
        <v>1045</v>
      </c>
      <c r="Q218" s="117" t="s">
        <v>1045</v>
      </c>
      <c r="R218" s="117" t="s">
        <v>1045</v>
      </c>
      <c r="S218" s="117" t="s">
        <v>1045</v>
      </c>
      <c r="T218" s="117" t="s">
        <v>1045</v>
      </c>
      <c r="U218" s="117" t="s">
        <v>1045</v>
      </c>
      <c r="V218" s="117" t="s">
        <v>1045</v>
      </c>
      <c r="W218" s="117" t="s">
        <v>1045</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t="s">
        <v>1045</v>
      </c>
      <c r="M219" s="117" t="s">
        <v>1045</v>
      </c>
      <c r="N219" s="117" t="s">
        <v>1045</v>
      </c>
      <c r="O219" s="117" t="s">
        <v>1045</v>
      </c>
      <c r="P219" s="117" t="s">
        <v>1045</v>
      </c>
      <c r="Q219" s="117" t="s">
        <v>1045</v>
      </c>
      <c r="R219" s="117" t="s">
        <v>1045</v>
      </c>
      <c r="S219" s="117" t="s">
        <v>1045</v>
      </c>
      <c r="T219" s="117" t="s">
        <v>1045</v>
      </c>
      <c r="U219" s="117" t="s">
        <v>1045</v>
      </c>
      <c r="V219" s="117" t="s">
        <v>1045</v>
      </c>
      <c r="W219" s="117" t="s">
        <v>1045</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t="s">
        <v>1045</v>
      </c>
      <c r="M220" s="117" t="s">
        <v>1045</v>
      </c>
      <c r="N220" s="117" t="s">
        <v>1045</v>
      </c>
      <c r="O220" s="117" t="s">
        <v>1045</v>
      </c>
      <c r="P220" s="117" t="s">
        <v>1045</v>
      </c>
      <c r="Q220" s="117" t="s">
        <v>1045</v>
      </c>
      <c r="R220" s="117" t="s">
        <v>1045</v>
      </c>
      <c r="S220" s="117" t="s">
        <v>1045</v>
      </c>
      <c r="T220" s="117" t="s">
        <v>1045</v>
      </c>
      <c r="U220" s="117" t="s">
        <v>1045</v>
      </c>
      <c r="V220" s="117" t="s">
        <v>1045</v>
      </c>
      <c r="W220" s="117" t="s">
        <v>1045</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1050</v>
      </c>
      <c r="M226" s="66" t="s">
        <v>1055</v>
      </c>
      <c r="N226" s="66" t="s">
        <v>1058</v>
      </c>
      <c r="O226" s="66" t="s">
        <v>1059</v>
      </c>
      <c r="P226" s="66" t="s">
        <v>1062</v>
      </c>
      <c r="Q226" s="66" t="s">
        <v>1065</v>
      </c>
      <c r="R226" s="66" t="s">
        <v>1068</v>
      </c>
      <c r="S226" s="66" t="s">
        <v>1071</v>
      </c>
      <c r="T226" s="66" t="s">
        <v>1075</v>
      </c>
      <c r="U226" s="66" t="s">
        <v>1077</v>
      </c>
      <c r="V226" s="66" t="s">
        <v>1081</v>
      </c>
      <c r="W226" s="66" t="s">
        <v>1083</v>
      </c>
    </row>
    <row r="227" spans="1:23" ht="20.25" customHeight="1">
      <c r="A227" s="243"/>
      <c r="B227" s="1"/>
      <c r="C227" s="3"/>
      <c r="D227" s="3"/>
      <c r="F227" s="3"/>
      <c r="G227" s="3"/>
      <c r="H227" s="287"/>
      <c r="I227" s="67" t="s">
        <v>36</v>
      </c>
      <c r="J227" s="68"/>
      <c r="K227" s="79"/>
      <c r="L227" s="70" t="s">
        <v>1051</v>
      </c>
      <c r="M227" s="70" t="s">
        <v>1056</v>
      </c>
      <c r="N227" s="70" t="s">
        <v>1051</v>
      </c>
      <c r="O227" s="70" t="s">
        <v>1051</v>
      </c>
      <c r="P227" s="70" t="s">
        <v>1051</v>
      </c>
      <c r="Q227" s="70" t="s">
        <v>1051</v>
      </c>
      <c r="R227" s="70" t="s">
        <v>1056</v>
      </c>
      <c r="S227" s="70" t="s">
        <v>1056</v>
      </c>
      <c r="T227" s="70" t="s">
        <v>1056</v>
      </c>
      <c r="U227" s="70" t="s">
        <v>1056</v>
      </c>
      <c r="V227" s="70" t="s">
        <v>1056</v>
      </c>
      <c r="W227" s="70" t="s">
        <v>1084</v>
      </c>
    </row>
    <row r="228" spans="1:23"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1050</v>
      </c>
      <c r="M234" s="66" t="s">
        <v>1055</v>
      </c>
      <c r="N234" s="66" t="s">
        <v>1058</v>
      </c>
      <c r="O234" s="66" t="s">
        <v>1059</v>
      </c>
      <c r="P234" s="66" t="s">
        <v>1062</v>
      </c>
      <c r="Q234" s="66" t="s">
        <v>1065</v>
      </c>
      <c r="R234" s="66" t="s">
        <v>1068</v>
      </c>
      <c r="S234" s="66" t="s">
        <v>1071</v>
      </c>
      <c r="T234" s="66" t="s">
        <v>1075</v>
      </c>
      <c r="U234" s="66" t="s">
        <v>1077</v>
      </c>
      <c r="V234" s="66" t="s">
        <v>1081</v>
      </c>
      <c r="W234" s="66" t="s">
        <v>1083</v>
      </c>
    </row>
    <row r="235" spans="1:23" ht="20.25" customHeight="1">
      <c r="A235" s="247" t="s">
        <v>629</v>
      </c>
      <c r="B235" s="1"/>
      <c r="C235" s="3"/>
      <c r="D235" s="3"/>
      <c r="F235" s="3"/>
      <c r="G235" s="3"/>
      <c r="H235" s="287"/>
      <c r="I235" s="67" t="s">
        <v>36</v>
      </c>
      <c r="J235" s="68"/>
      <c r="K235" s="79"/>
      <c r="L235" s="70" t="s">
        <v>1051</v>
      </c>
      <c r="M235" s="70" t="s">
        <v>1056</v>
      </c>
      <c r="N235" s="70" t="s">
        <v>1051</v>
      </c>
      <c r="O235" s="70" t="s">
        <v>1051</v>
      </c>
      <c r="P235" s="70" t="s">
        <v>1051</v>
      </c>
      <c r="Q235" s="70" t="s">
        <v>1051</v>
      </c>
      <c r="R235" s="70" t="s">
        <v>1056</v>
      </c>
      <c r="S235" s="70" t="s">
        <v>1056</v>
      </c>
      <c r="T235" s="70" t="s">
        <v>1056</v>
      </c>
      <c r="U235" s="70" t="s">
        <v>1056</v>
      </c>
      <c r="V235" s="70" t="s">
        <v>1056</v>
      </c>
      <c r="W235" s="70" t="s">
        <v>1084</v>
      </c>
    </row>
    <row r="236" spans="1:23"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1050</v>
      </c>
      <c r="M244" s="66" t="s">
        <v>1055</v>
      </c>
      <c r="N244" s="66" t="s">
        <v>1058</v>
      </c>
      <c r="O244" s="66" t="s">
        <v>1059</v>
      </c>
      <c r="P244" s="66" t="s">
        <v>1062</v>
      </c>
      <c r="Q244" s="66" t="s">
        <v>1065</v>
      </c>
      <c r="R244" s="66" t="s">
        <v>1068</v>
      </c>
      <c r="S244" s="66" t="s">
        <v>1071</v>
      </c>
      <c r="T244" s="66" t="s">
        <v>1075</v>
      </c>
      <c r="U244" s="66" t="s">
        <v>1077</v>
      </c>
      <c r="V244" s="66" t="s">
        <v>1081</v>
      </c>
      <c r="W244" s="66" t="s">
        <v>1083</v>
      </c>
    </row>
    <row r="245" spans="1:23" ht="20.25" customHeight="1">
      <c r="A245" s="243"/>
      <c r="B245" s="1"/>
      <c r="C245" s="62"/>
      <c r="D245" s="3"/>
      <c r="F245" s="3"/>
      <c r="G245" s="3"/>
      <c r="H245" s="287"/>
      <c r="I245" s="67" t="s">
        <v>36</v>
      </c>
      <c r="J245" s="68"/>
      <c r="K245" s="79"/>
      <c r="L245" s="70" t="s">
        <v>1051</v>
      </c>
      <c r="M245" s="70" t="s">
        <v>1056</v>
      </c>
      <c r="N245" s="70" t="s">
        <v>1051</v>
      </c>
      <c r="O245" s="70" t="s">
        <v>1051</v>
      </c>
      <c r="P245" s="70" t="s">
        <v>1051</v>
      </c>
      <c r="Q245" s="70" t="s">
        <v>1051</v>
      </c>
      <c r="R245" s="70" t="s">
        <v>1056</v>
      </c>
      <c r="S245" s="70" t="s">
        <v>1056</v>
      </c>
      <c r="T245" s="70" t="s">
        <v>1056</v>
      </c>
      <c r="U245" s="70" t="s">
        <v>1056</v>
      </c>
      <c r="V245" s="70" t="s">
        <v>1056</v>
      </c>
      <c r="W245" s="70" t="s">
        <v>1084</v>
      </c>
    </row>
    <row r="246" spans="1:23"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1050</v>
      </c>
      <c r="M253" s="66" t="s">
        <v>1055</v>
      </c>
      <c r="N253" s="66" t="s">
        <v>1058</v>
      </c>
      <c r="O253" s="66" t="s">
        <v>1059</v>
      </c>
      <c r="P253" s="66" t="s">
        <v>1062</v>
      </c>
      <c r="Q253" s="66" t="s">
        <v>1065</v>
      </c>
      <c r="R253" s="66" t="s">
        <v>1068</v>
      </c>
      <c r="S253" s="66" t="s">
        <v>1071</v>
      </c>
      <c r="T253" s="66" t="s">
        <v>1075</v>
      </c>
      <c r="U253" s="66" t="s">
        <v>1077</v>
      </c>
      <c r="V253" s="66" t="s">
        <v>1081</v>
      </c>
      <c r="W253" s="66" t="s">
        <v>1083</v>
      </c>
    </row>
    <row r="254" spans="1:23" ht="26">
      <c r="A254" s="243"/>
      <c r="B254" s="1"/>
      <c r="C254" s="62"/>
      <c r="D254" s="3"/>
      <c r="F254" s="3"/>
      <c r="G254" s="3"/>
      <c r="H254" s="287"/>
      <c r="I254" s="67" t="s">
        <v>36</v>
      </c>
      <c r="J254" s="68"/>
      <c r="K254" s="79"/>
      <c r="L254" s="70" t="s">
        <v>1051</v>
      </c>
      <c r="M254" s="137" t="s">
        <v>1056</v>
      </c>
      <c r="N254" s="137" t="s">
        <v>1051</v>
      </c>
      <c r="O254" s="137" t="s">
        <v>1051</v>
      </c>
      <c r="P254" s="137" t="s">
        <v>1051</v>
      </c>
      <c r="Q254" s="137" t="s">
        <v>1051</v>
      </c>
      <c r="R254" s="137" t="s">
        <v>1056</v>
      </c>
      <c r="S254" s="137" t="s">
        <v>1056</v>
      </c>
      <c r="T254" s="137" t="s">
        <v>1056</v>
      </c>
      <c r="U254" s="137" t="s">
        <v>1056</v>
      </c>
      <c r="V254" s="137" t="s">
        <v>1056</v>
      </c>
      <c r="W254" s="137" t="s">
        <v>1084</v>
      </c>
    </row>
    <row r="255" spans="1:23" s="83" customFormat="1" ht="56.15"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c r="W255" s="127"/>
    </row>
    <row r="256" spans="1:23"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1050</v>
      </c>
      <c r="M263" s="66" t="s">
        <v>1055</v>
      </c>
      <c r="N263" s="66" t="s">
        <v>1058</v>
      </c>
      <c r="O263" s="66" t="s">
        <v>1059</v>
      </c>
      <c r="P263" s="66" t="s">
        <v>1062</v>
      </c>
      <c r="Q263" s="66" t="s">
        <v>1065</v>
      </c>
      <c r="R263" s="66" t="s">
        <v>1068</v>
      </c>
      <c r="S263" s="66" t="s">
        <v>1071</v>
      </c>
      <c r="T263" s="66" t="s">
        <v>1075</v>
      </c>
      <c r="U263" s="66" t="s">
        <v>1077</v>
      </c>
      <c r="V263" s="66" t="s">
        <v>1081</v>
      </c>
      <c r="W263" s="66" t="s">
        <v>1083</v>
      </c>
    </row>
    <row r="264" spans="1:23" ht="20.25" customHeight="1">
      <c r="A264" s="243"/>
      <c r="B264" s="1"/>
      <c r="C264" s="62"/>
      <c r="D264" s="3"/>
      <c r="F264" s="3"/>
      <c r="G264" s="3"/>
      <c r="H264" s="287"/>
      <c r="I264" s="67" t="s">
        <v>36</v>
      </c>
      <c r="J264" s="68"/>
      <c r="K264" s="79"/>
      <c r="L264" s="70" t="s">
        <v>1051</v>
      </c>
      <c r="M264" s="70" t="s">
        <v>1056</v>
      </c>
      <c r="N264" s="70" t="s">
        <v>1051</v>
      </c>
      <c r="O264" s="70" t="s">
        <v>1051</v>
      </c>
      <c r="P264" s="70" t="s">
        <v>1051</v>
      </c>
      <c r="Q264" s="70" t="s">
        <v>1051</v>
      </c>
      <c r="R264" s="70" t="s">
        <v>1056</v>
      </c>
      <c r="S264" s="70" t="s">
        <v>1056</v>
      </c>
      <c r="T264" s="70" t="s">
        <v>1056</v>
      </c>
      <c r="U264" s="70" t="s">
        <v>1056</v>
      </c>
      <c r="V264" s="70" t="s">
        <v>1056</v>
      </c>
      <c r="W264" s="70" t="s">
        <v>1084</v>
      </c>
    </row>
    <row r="265" spans="1:23" s="83" customFormat="1" ht="34.5" customHeight="1">
      <c r="A265" s="244" t="s">
        <v>723</v>
      </c>
      <c r="B265" s="84"/>
      <c r="C265" s="371" t="s">
        <v>145</v>
      </c>
      <c r="D265" s="374"/>
      <c r="E265" s="374"/>
      <c r="F265" s="374"/>
      <c r="G265" s="371" t="s">
        <v>146</v>
      </c>
      <c r="H265" s="371"/>
      <c r="I265" s="403" t="s">
        <v>147</v>
      </c>
      <c r="J265" s="266">
        <v>86</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20.56</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238</v>
      </c>
      <c r="K269" s="81" t="str">
        <f t="shared" si="8"/>
        <v/>
      </c>
      <c r="L269" s="147">
        <v>30</v>
      </c>
      <c r="M269" s="147">
        <v>10</v>
      </c>
      <c r="N269" s="147">
        <v>8</v>
      </c>
      <c r="O269" s="147">
        <v>6</v>
      </c>
      <c r="P269" s="147">
        <v>33</v>
      </c>
      <c r="Q269" s="147">
        <v>8</v>
      </c>
      <c r="R269" s="147">
        <v>29</v>
      </c>
      <c r="S269" s="147">
        <v>29</v>
      </c>
      <c r="T269" s="147">
        <v>29</v>
      </c>
      <c r="U269" s="147">
        <v>28</v>
      </c>
      <c r="V269" s="147">
        <v>28</v>
      </c>
      <c r="W269" s="147">
        <v>0</v>
      </c>
    </row>
    <row r="270" spans="1:23" s="83" customFormat="1" ht="34.5" customHeight="1">
      <c r="A270" s="249" t="s">
        <v>725</v>
      </c>
      <c r="B270" s="120"/>
      <c r="C270" s="371"/>
      <c r="D270" s="371"/>
      <c r="E270" s="371"/>
      <c r="F270" s="371"/>
      <c r="G270" s="371" t="s">
        <v>148</v>
      </c>
      <c r="H270" s="371"/>
      <c r="I270" s="404"/>
      <c r="J270" s="266">
        <f t="shared" si="9"/>
        <v>1.3</v>
      </c>
      <c r="K270" s="81" t="str">
        <f t="shared" si="8"/>
        <v/>
      </c>
      <c r="L270" s="148">
        <v>0</v>
      </c>
      <c r="M270" s="148">
        <v>0</v>
      </c>
      <c r="N270" s="148">
        <v>0</v>
      </c>
      <c r="O270" s="148">
        <v>0</v>
      </c>
      <c r="P270" s="148">
        <v>0</v>
      </c>
      <c r="Q270" s="148">
        <v>0</v>
      </c>
      <c r="R270" s="148">
        <v>0.8</v>
      </c>
      <c r="S270" s="148">
        <v>0</v>
      </c>
      <c r="T270" s="148">
        <v>0</v>
      </c>
      <c r="U270" s="148">
        <v>0</v>
      </c>
      <c r="V270" s="148">
        <v>0.5</v>
      </c>
      <c r="W270" s="148">
        <v>0</v>
      </c>
    </row>
    <row r="271" spans="1:23"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row>
    <row r="274" spans="1:23" s="83" customFormat="1" ht="34.5" customHeight="1">
      <c r="A274" s="249" t="s">
        <v>727</v>
      </c>
      <c r="B274" s="120"/>
      <c r="C274" s="372"/>
      <c r="D274" s="372"/>
      <c r="E274" s="372"/>
      <c r="F274" s="372"/>
      <c r="G274" s="371" t="s">
        <v>148</v>
      </c>
      <c r="H274" s="371"/>
      <c r="I274" s="404"/>
      <c r="J274" s="266">
        <f t="shared" si="9"/>
        <v>23.1</v>
      </c>
      <c r="K274" s="81" t="str">
        <f t="shared" si="8"/>
        <v/>
      </c>
      <c r="L274" s="148">
        <v>0.8</v>
      </c>
      <c r="M274" s="148">
        <v>2.5</v>
      </c>
      <c r="N274" s="148">
        <v>0</v>
      </c>
      <c r="O274" s="148">
        <v>0</v>
      </c>
      <c r="P274" s="148">
        <v>2.5</v>
      </c>
      <c r="Q274" s="148">
        <v>0</v>
      </c>
      <c r="R274" s="148">
        <v>3.3</v>
      </c>
      <c r="S274" s="148">
        <v>2.5</v>
      </c>
      <c r="T274" s="148">
        <v>4.2</v>
      </c>
      <c r="U274" s="148">
        <v>3.2</v>
      </c>
      <c r="V274" s="148">
        <v>4.0999999999999996</v>
      </c>
      <c r="W274" s="148">
        <v>0</v>
      </c>
    </row>
    <row r="275" spans="1:23" s="83" customFormat="1" ht="34.5" customHeight="1">
      <c r="A275" s="249" t="s">
        <v>728</v>
      </c>
      <c r="B275" s="120"/>
      <c r="C275" s="371" t="s">
        <v>153</v>
      </c>
      <c r="D275" s="372"/>
      <c r="E275" s="372"/>
      <c r="F275" s="372"/>
      <c r="G275" s="371" t="s">
        <v>146</v>
      </c>
      <c r="H275" s="371"/>
      <c r="I275" s="404"/>
      <c r="J275" s="266">
        <f t="shared" si="9"/>
        <v>19</v>
      </c>
      <c r="K275" s="81" t="str">
        <f t="shared" si="8"/>
        <v/>
      </c>
      <c r="L275" s="147">
        <v>0</v>
      </c>
      <c r="M275" s="147">
        <v>17</v>
      </c>
      <c r="N275" s="147">
        <v>0</v>
      </c>
      <c r="O275" s="147">
        <v>2</v>
      </c>
      <c r="P275" s="147">
        <v>0</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0.8</v>
      </c>
      <c r="K276" s="81" t="str">
        <f t="shared" si="8"/>
        <v/>
      </c>
      <c r="L276" s="148">
        <v>0</v>
      </c>
      <c r="M276" s="148">
        <v>0.8</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19</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27</v>
      </c>
      <c r="M297" s="147">
        <v>20</v>
      </c>
      <c r="N297" s="147">
        <v>50</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v>
      </c>
      <c r="M298" s="148">
        <v>9.8000000000000007</v>
      </c>
      <c r="N298" s="148">
        <v>2.4</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1.8</v>
      </c>
      <c r="M302" s="148">
        <v>2.5</v>
      </c>
      <c r="N302" s="148">
        <v>0.8</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1050</v>
      </c>
      <c r="M322" s="66" t="s">
        <v>1055</v>
      </c>
      <c r="N322" s="66" t="s">
        <v>1058</v>
      </c>
      <c r="O322" s="66" t="s">
        <v>1059</v>
      </c>
      <c r="P322" s="66" t="s">
        <v>1062</v>
      </c>
      <c r="Q322" s="66" t="s">
        <v>1065</v>
      </c>
      <c r="R322" s="66" t="s">
        <v>1068</v>
      </c>
      <c r="S322" s="66" t="s">
        <v>1071</v>
      </c>
      <c r="T322" s="66" t="s">
        <v>1075</v>
      </c>
      <c r="U322" s="66" t="s">
        <v>1077</v>
      </c>
      <c r="V322" s="66" t="s">
        <v>1081</v>
      </c>
      <c r="W322" s="66" t="s">
        <v>1083</v>
      </c>
    </row>
    <row r="323" spans="1:23" ht="20.25" customHeight="1">
      <c r="A323" s="243"/>
      <c r="B323" s="1"/>
      <c r="C323" s="62"/>
      <c r="D323" s="3"/>
      <c r="F323" s="3"/>
      <c r="G323" s="3"/>
      <c r="H323" s="287"/>
      <c r="I323" s="67" t="s">
        <v>36</v>
      </c>
      <c r="J323" s="68"/>
      <c r="K323" s="79"/>
      <c r="L323" s="70" t="s">
        <v>1051</v>
      </c>
      <c r="M323" s="137" t="s">
        <v>1056</v>
      </c>
      <c r="N323" s="137" t="s">
        <v>1051</v>
      </c>
      <c r="O323" s="137" t="s">
        <v>1051</v>
      </c>
      <c r="P323" s="137" t="s">
        <v>1051</v>
      </c>
      <c r="Q323" s="137" t="s">
        <v>1051</v>
      </c>
      <c r="R323" s="137" t="s">
        <v>1056</v>
      </c>
      <c r="S323" s="137" t="s">
        <v>1056</v>
      </c>
      <c r="T323" s="137" t="s">
        <v>1056</v>
      </c>
      <c r="U323" s="137" t="s">
        <v>1056</v>
      </c>
      <c r="V323" s="137" t="s">
        <v>1056</v>
      </c>
      <c r="W323" s="137" t="s">
        <v>1084</v>
      </c>
    </row>
    <row r="324" spans="1:23"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0.8</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1050</v>
      </c>
      <c r="M342" s="66" t="s">
        <v>1055</v>
      </c>
      <c r="N342" s="66" t="s">
        <v>1058</v>
      </c>
      <c r="O342" s="66" t="s">
        <v>1059</v>
      </c>
      <c r="P342" s="66" t="s">
        <v>1062</v>
      </c>
      <c r="Q342" s="66" t="s">
        <v>1065</v>
      </c>
      <c r="R342" s="66" t="s">
        <v>1068</v>
      </c>
      <c r="S342" s="66" t="s">
        <v>1071</v>
      </c>
      <c r="T342" s="66" t="s">
        <v>1075</v>
      </c>
      <c r="U342" s="66" t="s">
        <v>1077</v>
      </c>
      <c r="V342" s="66" t="s">
        <v>1081</v>
      </c>
      <c r="W342" s="66" t="s">
        <v>1083</v>
      </c>
    </row>
    <row r="343" spans="1:23" ht="20.25" customHeight="1">
      <c r="A343" s="243"/>
      <c r="B343" s="1"/>
      <c r="C343" s="62"/>
      <c r="D343" s="3"/>
      <c r="F343" s="3"/>
      <c r="G343" s="3"/>
      <c r="H343" s="287"/>
      <c r="I343" s="67" t="s">
        <v>36</v>
      </c>
      <c r="J343" s="68"/>
      <c r="K343" s="79"/>
      <c r="L343" s="70" t="s">
        <v>1051</v>
      </c>
      <c r="M343" s="137" t="s">
        <v>1056</v>
      </c>
      <c r="N343" s="137" t="s">
        <v>1051</v>
      </c>
      <c r="O343" s="137" t="s">
        <v>1051</v>
      </c>
      <c r="P343" s="137" t="s">
        <v>1051</v>
      </c>
      <c r="Q343" s="137" t="s">
        <v>1051</v>
      </c>
      <c r="R343" s="137" t="s">
        <v>1056</v>
      </c>
      <c r="S343" s="137" t="s">
        <v>1056</v>
      </c>
      <c r="T343" s="137" t="s">
        <v>1056</v>
      </c>
      <c r="U343" s="137" t="s">
        <v>1056</v>
      </c>
      <c r="V343" s="137" t="s">
        <v>1056</v>
      </c>
      <c r="W343" s="137" t="s">
        <v>1084</v>
      </c>
    </row>
    <row r="344" spans="1:23"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1050</v>
      </c>
      <c r="M367" s="66" t="s">
        <v>1055</v>
      </c>
      <c r="N367" s="66" t="s">
        <v>1058</v>
      </c>
      <c r="O367" s="66" t="s">
        <v>1059</v>
      </c>
      <c r="P367" s="66" t="s">
        <v>1062</v>
      </c>
      <c r="Q367" s="66" t="s">
        <v>1065</v>
      </c>
      <c r="R367" s="66" t="s">
        <v>1068</v>
      </c>
      <c r="S367" s="66" t="s">
        <v>1071</v>
      </c>
      <c r="T367" s="66" t="s">
        <v>1075</v>
      </c>
      <c r="U367" s="66" t="s">
        <v>1077</v>
      </c>
      <c r="V367" s="66" t="s">
        <v>1081</v>
      </c>
      <c r="W367" s="66" t="s">
        <v>1083</v>
      </c>
    </row>
    <row r="368" spans="1:23" s="118" customFormat="1" ht="20.25" customHeight="1">
      <c r="A368" s="243"/>
      <c r="B368" s="1"/>
      <c r="C368" s="3"/>
      <c r="D368" s="3"/>
      <c r="E368" s="3"/>
      <c r="F368" s="3"/>
      <c r="G368" s="3"/>
      <c r="H368" s="287"/>
      <c r="I368" s="67" t="s">
        <v>36</v>
      </c>
      <c r="J368" s="170"/>
      <c r="K368" s="79"/>
      <c r="L368" s="137" t="s">
        <v>1051</v>
      </c>
      <c r="M368" s="137" t="s">
        <v>1056</v>
      </c>
      <c r="N368" s="137" t="s">
        <v>1051</v>
      </c>
      <c r="O368" s="137" t="s">
        <v>1051</v>
      </c>
      <c r="P368" s="137" t="s">
        <v>1051</v>
      </c>
      <c r="Q368" s="137" t="s">
        <v>1051</v>
      </c>
      <c r="R368" s="137" t="s">
        <v>1056</v>
      </c>
      <c r="S368" s="137" t="s">
        <v>1056</v>
      </c>
      <c r="T368" s="137" t="s">
        <v>1056</v>
      </c>
      <c r="U368" s="137" t="s">
        <v>1056</v>
      </c>
      <c r="V368" s="137" t="s">
        <v>1056</v>
      </c>
      <c r="W368" s="137" t="s">
        <v>1084</v>
      </c>
    </row>
    <row r="369" spans="1:23"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979</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9">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1050</v>
      </c>
      <c r="M390" s="66" t="s">
        <v>1055</v>
      </c>
      <c r="N390" s="66" t="s">
        <v>1058</v>
      </c>
      <c r="O390" s="66" t="s">
        <v>1059</v>
      </c>
      <c r="P390" s="66" t="s">
        <v>1062</v>
      </c>
      <c r="Q390" s="66" t="s">
        <v>1065</v>
      </c>
      <c r="R390" s="66" t="s">
        <v>1068</v>
      </c>
      <c r="S390" s="66" t="s">
        <v>1071</v>
      </c>
      <c r="T390" s="66" t="s">
        <v>1075</v>
      </c>
      <c r="U390" s="66" t="s">
        <v>1077</v>
      </c>
      <c r="V390" s="66" t="s">
        <v>1081</v>
      </c>
      <c r="W390" s="66" t="s">
        <v>1083</v>
      </c>
    </row>
    <row r="391" spans="1:23" ht="20.25" customHeight="1">
      <c r="A391" s="247" t="s">
        <v>629</v>
      </c>
      <c r="B391" s="1"/>
      <c r="C391" s="3"/>
      <c r="D391" s="3"/>
      <c r="F391" s="3"/>
      <c r="G391" s="3"/>
      <c r="H391" s="287"/>
      <c r="I391" s="67" t="s">
        <v>36</v>
      </c>
      <c r="J391" s="68"/>
      <c r="K391" s="79"/>
      <c r="L391" s="70" t="s">
        <v>1051</v>
      </c>
      <c r="M391" s="70" t="s">
        <v>1056</v>
      </c>
      <c r="N391" s="70" t="s">
        <v>1051</v>
      </c>
      <c r="O391" s="70" t="s">
        <v>1051</v>
      </c>
      <c r="P391" s="70" t="s">
        <v>1051</v>
      </c>
      <c r="Q391" s="70" t="s">
        <v>1051</v>
      </c>
      <c r="R391" s="70" t="s">
        <v>1056</v>
      </c>
      <c r="S391" s="70" t="s">
        <v>1056</v>
      </c>
      <c r="T391" s="70" t="s">
        <v>1056</v>
      </c>
      <c r="U391" s="70" t="s">
        <v>1056</v>
      </c>
      <c r="V391" s="70" t="s">
        <v>1056</v>
      </c>
      <c r="W391" s="70" t="s">
        <v>1084</v>
      </c>
    </row>
    <row r="392" spans="1:23" s="83" customFormat="1" ht="34.5" customHeight="1">
      <c r="A392" s="249" t="s">
        <v>772</v>
      </c>
      <c r="B392" s="84"/>
      <c r="C392" s="369" t="s">
        <v>221</v>
      </c>
      <c r="D392" s="334" t="s">
        <v>222</v>
      </c>
      <c r="E392" s="335"/>
      <c r="F392" s="335"/>
      <c r="G392" s="335"/>
      <c r="H392" s="336"/>
      <c r="I392" s="326" t="s">
        <v>1020</v>
      </c>
      <c r="J392" s="140">
        <f t="shared" ref="J392:J397" si="11">IF(SUM(L392:W392)=0,IF(COUNTIF(L392:W392,"未確認")&gt;0,"未確認",IF(COUNTIF(L392:W392,"~*")&gt;0,"*",SUM(L392:W392))),SUM(L392:W392))</f>
        <v>9769</v>
      </c>
      <c r="K392" s="81" t="str">
        <f t="shared" ref="K392:K397" si="12">IF(OR(COUNTIF(L392:W392,"未確認")&gt;0,COUNTIF(L392:W392,"~*")&gt;0),"※","")</f>
        <v/>
      </c>
      <c r="L392" s="147">
        <v>691</v>
      </c>
      <c r="M392" s="147">
        <v>1347</v>
      </c>
      <c r="N392" s="147">
        <v>125</v>
      </c>
      <c r="O392" s="147">
        <v>71</v>
      </c>
      <c r="P392" s="147">
        <v>2025</v>
      </c>
      <c r="Q392" s="147">
        <v>174</v>
      </c>
      <c r="R392" s="147">
        <v>906</v>
      </c>
      <c r="S392" s="147">
        <v>1236</v>
      </c>
      <c r="T392" s="147">
        <v>611</v>
      </c>
      <c r="U392" s="147">
        <v>1008</v>
      </c>
      <c r="V392" s="147">
        <v>933</v>
      </c>
      <c r="W392" s="147">
        <v>642</v>
      </c>
    </row>
    <row r="393" spans="1:23" s="83" customFormat="1" ht="34.5" customHeight="1">
      <c r="A393" s="249" t="s">
        <v>773</v>
      </c>
      <c r="B393" s="84"/>
      <c r="C393" s="370"/>
      <c r="D393" s="380"/>
      <c r="E393" s="320" t="s">
        <v>224</v>
      </c>
      <c r="F393" s="321"/>
      <c r="G393" s="321"/>
      <c r="H393" s="322"/>
      <c r="I393" s="343"/>
      <c r="J393" s="140">
        <f t="shared" si="11"/>
        <v>4493</v>
      </c>
      <c r="K393" s="81" t="str">
        <f t="shared" si="12"/>
        <v/>
      </c>
      <c r="L393" s="147">
        <v>356</v>
      </c>
      <c r="M393" s="147">
        <v>78</v>
      </c>
      <c r="N393" s="147">
        <v>0</v>
      </c>
      <c r="O393" s="147">
        <v>71</v>
      </c>
      <c r="P393" s="147">
        <v>737</v>
      </c>
      <c r="Q393" s="147">
        <v>0</v>
      </c>
      <c r="R393" s="147">
        <v>415</v>
      </c>
      <c r="S393" s="147">
        <v>949</v>
      </c>
      <c r="T393" s="147">
        <v>233</v>
      </c>
      <c r="U393" s="147">
        <v>607</v>
      </c>
      <c r="V393" s="147">
        <v>562</v>
      </c>
      <c r="W393" s="147">
        <v>485</v>
      </c>
    </row>
    <row r="394" spans="1:23" s="83" customFormat="1" ht="34.5" customHeight="1">
      <c r="A394" s="250" t="s">
        <v>774</v>
      </c>
      <c r="B394" s="84"/>
      <c r="C394" s="370"/>
      <c r="D394" s="381"/>
      <c r="E394" s="320" t="s">
        <v>225</v>
      </c>
      <c r="F394" s="321"/>
      <c r="G394" s="321"/>
      <c r="H394" s="322"/>
      <c r="I394" s="343"/>
      <c r="J394" s="140">
        <f t="shared" si="11"/>
        <v>2058</v>
      </c>
      <c r="K394" s="81" t="str">
        <f t="shared" si="12"/>
        <v/>
      </c>
      <c r="L394" s="147">
        <v>276</v>
      </c>
      <c r="M394" s="147">
        <v>908</v>
      </c>
      <c r="N394" s="147">
        <v>0</v>
      </c>
      <c r="O394" s="147">
        <v>0</v>
      </c>
      <c r="P394" s="147">
        <v>182</v>
      </c>
      <c r="Q394" s="147">
        <v>0</v>
      </c>
      <c r="R394" s="147">
        <v>161</v>
      </c>
      <c r="S394" s="147">
        <v>72</v>
      </c>
      <c r="T394" s="147">
        <v>85</v>
      </c>
      <c r="U394" s="147">
        <v>173</v>
      </c>
      <c r="V394" s="147">
        <v>174</v>
      </c>
      <c r="W394" s="147">
        <v>27</v>
      </c>
    </row>
    <row r="395" spans="1:23" s="83" customFormat="1" ht="34.5" customHeight="1">
      <c r="A395" s="250" t="s">
        <v>775</v>
      </c>
      <c r="B395" s="84"/>
      <c r="C395" s="370"/>
      <c r="D395" s="382"/>
      <c r="E395" s="320" t="s">
        <v>226</v>
      </c>
      <c r="F395" s="321"/>
      <c r="G395" s="321"/>
      <c r="H395" s="322"/>
      <c r="I395" s="343"/>
      <c r="J395" s="140">
        <f t="shared" si="11"/>
        <v>3218</v>
      </c>
      <c r="K395" s="81" t="str">
        <f t="shared" si="12"/>
        <v/>
      </c>
      <c r="L395" s="147">
        <v>59</v>
      </c>
      <c r="M395" s="147">
        <v>361</v>
      </c>
      <c r="N395" s="147">
        <v>125</v>
      </c>
      <c r="O395" s="147">
        <v>0</v>
      </c>
      <c r="P395" s="147">
        <v>1106</v>
      </c>
      <c r="Q395" s="147">
        <v>174</v>
      </c>
      <c r="R395" s="147">
        <v>330</v>
      </c>
      <c r="S395" s="147">
        <v>215</v>
      </c>
      <c r="T395" s="147">
        <v>293</v>
      </c>
      <c r="U395" s="147">
        <v>228</v>
      </c>
      <c r="V395" s="147">
        <v>197</v>
      </c>
      <c r="W395" s="147">
        <v>130</v>
      </c>
    </row>
    <row r="396" spans="1:23" s="83" customFormat="1" ht="34.5" customHeight="1">
      <c r="A396" s="250" t="s">
        <v>776</v>
      </c>
      <c r="B396" s="1"/>
      <c r="C396" s="370"/>
      <c r="D396" s="320" t="s">
        <v>227</v>
      </c>
      <c r="E396" s="321"/>
      <c r="F396" s="321"/>
      <c r="G396" s="321"/>
      <c r="H396" s="322"/>
      <c r="I396" s="343"/>
      <c r="J396" s="140">
        <f t="shared" si="11"/>
        <v>117234</v>
      </c>
      <c r="K396" s="81" t="str">
        <f t="shared" si="12"/>
        <v/>
      </c>
      <c r="L396" s="147">
        <v>1638</v>
      </c>
      <c r="M396" s="147">
        <v>10461</v>
      </c>
      <c r="N396" s="147">
        <v>1083</v>
      </c>
      <c r="O396" s="147">
        <v>936</v>
      </c>
      <c r="P396" s="147">
        <v>13010</v>
      </c>
      <c r="Q396" s="147">
        <v>934</v>
      </c>
      <c r="R396" s="147">
        <v>17837</v>
      </c>
      <c r="S396" s="147">
        <v>15567</v>
      </c>
      <c r="T396" s="147">
        <v>15956</v>
      </c>
      <c r="U396" s="147">
        <v>16461</v>
      </c>
      <c r="V396" s="147">
        <v>16709</v>
      </c>
      <c r="W396" s="147">
        <v>6642</v>
      </c>
    </row>
    <row r="397" spans="1:23" s="83" customFormat="1" ht="34.5" customHeight="1">
      <c r="A397" s="250" t="s">
        <v>777</v>
      </c>
      <c r="B397" s="119"/>
      <c r="C397" s="370"/>
      <c r="D397" s="320" t="s">
        <v>228</v>
      </c>
      <c r="E397" s="321"/>
      <c r="F397" s="321"/>
      <c r="G397" s="321"/>
      <c r="H397" s="322"/>
      <c r="I397" s="344"/>
      <c r="J397" s="140">
        <f t="shared" si="11"/>
        <v>10666</v>
      </c>
      <c r="K397" s="81" t="str">
        <f t="shared" si="12"/>
        <v/>
      </c>
      <c r="L397" s="147">
        <v>681</v>
      </c>
      <c r="M397" s="147">
        <v>1406</v>
      </c>
      <c r="N397" s="147">
        <v>122</v>
      </c>
      <c r="O397" s="147">
        <v>71</v>
      </c>
      <c r="P397" s="147">
        <v>2055</v>
      </c>
      <c r="Q397" s="147">
        <v>176</v>
      </c>
      <c r="R397" s="147">
        <v>1236</v>
      </c>
      <c r="S397" s="147">
        <v>1342</v>
      </c>
      <c r="T397" s="147">
        <v>757</v>
      </c>
      <c r="U397" s="147">
        <v>1157</v>
      </c>
      <c r="V397" s="147">
        <v>966</v>
      </c>
      <c r="W397" s="147">
        <v>697</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1050</v>
      </c>
      <c r="M403" s="66" t="s">
        <v>1055</v>
      </c>
      <c r="N403" s="66" t="s">
        <v>1058</v>
      </c>
      <c r="O403" s="66" t="s">
        <v>1059</v>
      </c>
      <c r="P403" s="66" t="s">
        <v>1062</v>
      </c>
      <c r="Q403" s="66" t="s">
        <v>1065</v>
      </c>
      <c r="R403" s="66" t="s">
        <v>1068</v>
      </c>
      <c r="S403" s="66" t="s">
        <v>1071</v>
      </c>
      <c r="T403" s="66" t="s">
        <v>1075</v>
      </c>
      <c r="U403" s="66" t="s">
        <v>1077</v>
      </c>
      <c r="V403" s="66" t="s">
        <v>1081</v>
      </c>
      <c r="W403" s="66" t="s">
        <v>1083</v>
      </c>
    </row>
    <row r="404" spans="1:23" ht="20.25" customHeight="1">
      <c r="A404" s="243"/>
      <c r="B404" s="1"/>
      <c r="C404" s="62"/>
      <c r="D404" s="3"/>
      <c r="F404" s="3"/>
      <c r="G404" s="3"/>
      <c r="H404" s="287"/>
      <c r="I404" s="67" t="s">
        <v>36</v>
      </c>
      <c r="J404" s="68"/>
      <c r="K404" s="79"/>
      <c r="L404" s="70" t="s">
        <v>1051</v>
      </c>
      <c r="M404" s="70" t="s">
        <v>1056</v>
      </c>
      <c r="N404" s="70" t="s">
        <v>1051</v>
      </c>
      <c r="O404" s="70" t="s">
        <v>1051</v>
      </c>
      <c r="P404" s="70" t="s">
        <v>1051</v>
      </c>
      <c r="Q404" s="70" t="s">
        <v>1051</v>
      </c>
      <c r="R404" s="70" t="s">
        <v>1056</v>
      </c>
      <c r="S404" s="70" t="s">
        <v>1056</v>
      </c>
      <c r="T404" s="70" t="s">
        <v>1056</v>
      </c>
      <c r="U404" s="70" t="s">
        <v>1056</v>
      </c>
      <c r="V404" s="70" t="s">
        <v>1056</v>
      </c>
      <c r="W404" s="70" t="s">
        <v>1084</v>
      </c>
    </row>
    <row r="405" spans="1:23" s="83" customFormat="1" ht="34.5" customHeight="1">
      <c r="A405" s="251" t="s">
        <v>778</v>
      </c>
      <c r="B405" s="119"/>
      <c r="C405" s="369" t="s">
        <v>248</v>
      </c>
      <c r="D405" s="320" t="s">
        <v>249</v>
      </c>
      <c r="E405" s="321"/>
      <c r="F405" s="321"/>
      <c r="G405" s="321"/>
      <c r="H405" s="322"/>
      <c r="I405" s="326" t="s">
        <v>1021</v>
      </c>
      <c r="J405" s="140">
        <f t="shared" ref="J405:J422" si="13">IF(SUM(L405:W405)=0,IF(COUNTIF(L405:W405,"未確認")&gt;0,"未確認",IF(COUNTIF(L405:W405,"~*")&gt;0,"*",SUM(L405:W405))),SUM(L405:W405))</f>
        <v>9769</v>
      </c>
      <c r="K405" s="81" t="str">
        <f t="shared" ref="K405:K422" si="14">IF(OR(COUNTIF(L405:W405,"未確認")&gt;0,COUNTIF(L405:W405,"~*")&gt;0),"※","")</f>
        <v/>
      </c>
      <c r="L405" s="147">
        <v>691</v>
      </c>
      <c r="M405" s="147">
        <v>1347</v>
      </c>
      <c r="N405" s="147">
        <v>125</v>
      </c>
      <c r="O405" s="147">
        <v>71</v>
      </c>
      <c r="P405" s="147">
        <v>2025</v>
      </c>
      <c r="Q405" s="147">
        <v>174</v>
      </c>
      <c r="R405" s="147">
        <v>906</v>
      </c>
      <c r="S405" s="147">
        <v>1236</v>
      </c>
      <c r="T405" s="147">
        <v>611</v>
      </c>
      <c r="U405" s="147">
        <v>1008</v>
      </c>
      <c r="V405" s="147">
        <v>933</v>
      </c>
      <c r="W405" s="147">
        <v>642</v>
      </c>
    </row>
    <row r="406" spans="1:23" s="83" customFormat="1" ht="34.5" customHeight="1">
      <c r="A406" s="251" t="s">
        <v>779</v>
      </c>
      <c r="B406" s="119"/>
      <c r="C406" s="369"/>
      <c r="D406" s="375" t="s">
        <v>233</v>
      </c>
      <c r="E406" s="377" t="s">
        <v>234</v>
      </c>
      <c r="F406" s="378"/>
      <c r="G406" s="378"/>
      <c r="H406" s="379"/>
      <c r="I406" s="361"/>
      <c r="J406" s="140">
        <f t="shared" si="13"/>
        <v>332</v>
      </c>
      <c r="K406" s="81" t="str">
        <f t="shared" si="14"/>
        <v/>
      </c>
      <c r="L406" s="147">
        <v>177</v>
      </c>
      <c r="M406" s="147">
        <v>3</v>
      </c>
      <c r="N406" s="147">
        <v>95</v>
      </c>
      <c r="O406" s="147">
        <v>15</v>
      </c>
      <c r="P406" s="147">
        <v>20</v>
      </c>
      <c r="Q406" s="147">
        <v>0</v>
      </c>
      <c r="R406" s="147">
        <v>5</v>
      </c>
      <c r="S406" s="147">
        <v>5</v>
      </c>
      <c r="T406" s="147">
        <v>2</v>
      </c>
      <c r="U406" s="147">
        <v>7</v>
      </c>
      <c r="V406" s="147">
        <v>3</v>
      </c>
      <c r="W406" s="147">
        <v>0</v>
      </c>
    </row>
    <row r="407" spans="1:23" s="83" customFormat="1" ht="34.5" customHeight="1">
      <c r="A407" s="251" t="s">
        <v>780</v>
      </c>
      <c r="B407" s="119"/>
      <c r="C407" s="369"/>
      <c r="D407" s="369"/>
      <c r="E407" s="320" t="s">
        <v>235</v>
      </c>
      <c r="F407" s="321"/>
      <c r="G407" s="321"/>
      <c r="H407" s="322"/>
      <c r="I407" s="361"/>
      <c r="J407" s="140">
        <f t="shared" si="13"/>
        <v>8290</v>
      </c>
      <c r="K407" s="81" t="str">
        <f t="shared" si="14"/>
        <v/>
      </c>
      <c r="L407" s="147">
        <v>336</v>
      </c>
      <c r="M407" s="147">
        <v>1179</v>
      </c>
      <c r="N407" s="147">
        <v>0</v>
      </c>
      <c r="O407" s="147">
        <v>6</v>
      </c>
      <c r="P407" s="147">
        <v>1881</v>
      </c>
      <c r="Q407" s="147">
        <v>130</v>
      </c>
      <c r="R407" s="147">
        <v>780</v>
      </c>
      <c r="S407" s="147">
        <v>1109</v>
      </c>
      <c r="T407" s="147">
        <v>512</v>
      </c>
      <c r="U407" s="147">
        <v>891</v>
      </c>
      <c r="V407" s="147">
        <v>846</v>
      </c>
      <c r="W407" s="147">
        <v>620</v>
      </c>
    </row>
    <row r="408" spans="1:23" s="83" customFormat="1" ht="34.5" customHeight="1">
      <c r="A408" s="251" t="s">
        <v>781</v>
      </c>
      <c r="B408" s="119"/>
      <c r="C408" s="369"/>
      <c r="D408" s="369"/>
      <c r="E408" s="320" t="s">
        <v>236</v>
      </c>
      <c r="F408" s="321"/>
      <c r="G408" s="321"/>
      <c r="H408" s="322"/>
      <c r="I408" s="361"/>
      <c r="J408" s="140">
        <f t="shared" si="13"/>
        <v>618</v>
      </c>
      <c r="K408" s="81" t="str">
        <f t="shared" si="14"/>
        <v/>
      </c>
      <c r="L408" s="147">
        <v>20</v>
      </c>
      <c r="M408" s="147">
        <v>71</v>
      </c>
      <c r="N408" s="147">
        <v>30</v>
      </c>
      <c r="O408" s="147">
        <v>0</v>
      </c>
      <c r="P408" s="147">
        <v>63</v>
      </c>
      <c r="Q408" s="147">
        <v>44</v>
      </c>
      <c r="R408" s="147">
        <v>72</v>
      </c>
      <c r="S408" s="147">
        <v>90</v>
      </c>
      <c r="T408" s="147">
        <v>62</v>
      </c>
      <c r="U408" s="147">
        <v>96</v>
      </c>
      <c r="V408" s="147">
        <v>56</v>
      </c>
      <c r="W408" s="147">
        <v>14</v>
      </c>
    </row>
    <row r="409" spans="1:23" s="83" customFormat="1" ht="34.5" customHeight="1">
      <c r="A409" s="251" t="s">
        <v>782</v>
      </c>
      <c r="B409" s="119"/>
      <c r="C409" s="369"/>
      <c r="D409" s="369"/>
      <c r="E409" s="317" t="s">
        <v>990</v>
      </c>
      <c r="F409" s="318"/>
      <c r="G409" s="318"/>
      <c r="H409" s="319"/>
      <c r="I409" s="361"/>
      <c r="J409" s="140">
        <f t="shared" si="13"/>
        <v>368</v>
      </c>
      <c r="K409" s="81" t="str">
        <f t="shared" si="14"/>
        <v/>
      </c>
      <c r="L409" s="147">
        <v>158</v>
      </c>
      <c r="M409" s="147">
        <v>1</v>
      </c>
      <c r="N409" s="147">
        <v>0</v>
      </c>
      <c r="O409" s="147">
        <v>0</v>
      </c>
      <c r="P409" s="147">
        <v>55</v>
      </c>
      <c r="Q409" s="147">
        <v>0</v>
      </c>
      <c r="R409" s="147">
        <v>48</v>
      </c>
      <c r="S409" s="147">
        <v>28</v>
      </c>
      <c r="T409" s="147">
        <v>34</v>
      </c>
      <c r="U409" s="147">
        <v>12</v>
      </c>
      <c r="V409" s="147">
        <v>25</v>
      </c>
      <c r="W409" s="147">
        <v>7</v>
      </c>
    </row>
    <row r="410" spans="1:23"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144</v>
      </c>
      <c r="K411" s="81" t="str">
        <f t="shared" si="14"/>
        <v/>
      </c>
      <c r="L411" s="147">
        <v>0</v>
      </c>
      <c r="M411" s="147">
        <v>93</v>
      </c>
      <c r="N411" s="147">
        <v>0</v>
      </c>
      <c r="O411" s="147">
        <v>49</v>
      </c>
      <c r="P411" s="147">
        <v>2</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17</v>
      </c>
      <c r="K412" s="81" t="str">
        <f t="shared" si="14"/>
        <v/>
      </c>
      <c r="L412" s="147">
        <v>0</v>
      </c>
      <c r="M412" s="147">
        <v>0</v>
      </c>
      <c r="N412" s="147">
        <v>0</v>
      </c>
      <c r="O412" s="147">
        <v>1</v>
      </c>
      <c r="P412" s="147">
        <v>4</v>
      </c>
      <c r="Q412" s="147">
        <v>0</v>
      </c>
      <c r="R412" s="147">
        <v>1</v>
      </c>
      <c r="S412" s="147">
        <v>4</v>
      </c>
      <c r="T412" s="147">
        <v>1</v>
      </c>
      <c r="U412" s="147">
        <v>2</v>
      </c>
      <c r="V412" s="147">
        <v>3</v>
      </c>
      <c r="W412" s="147">
        <v>1</v>
      </c>
    </row>
    <row r="413" spans="1:23" s="83" customFormat="1" ht="34.5" customHeight="1">
      <c r="A413" s="251" t="s">
        <v>786</v>
      </c>
      <c r="B413" s="119"/>
      <c r="C413" s="369"/>
      <c r="D413" s="320" t="s">
        <v>251</v>
      </c>
      <c r="E413" s="321"/>
      <c r="F413" s="321"/>
      <c r="G413" s="321"/>
      <c r="H413" s="322"/>
      <c r="I413" s="361"/>
      <c r="J413" s="140">
        <f t="shared" si="13"/>
        <v>10565</v>
      </c>
      <c r="K413" s="81" t="str">
        <f t="shared" si="14"/>
        <v/>
      </c>
      <c r="L413" s="147">
        <v>681</v>
      </c>
      <c r="M413" s="147">
        <v>1406</v>
      </c>
      <c r="N413" s="147">
        <v>122</v>
      </c>
      <c r="O413" s="147">
        <v>71</v>
      </c>
      <c r="P413" s="147">
        <v>2055</v>
      </c>
      <c r="Q413" s="147">
        <v>176</v>
      </c>
      <c r="R413" s="147">
        <v>1135</v>
      </c>
      <c r="S413" s="147">
        <v>1342</v>
      </c>
      <c r="T413" s="147">
        <v>757</v>
      </c>
      <c r="U413" s="147">
        <v>1157</v>
      </c>
      <c r="V413" s="147">
        <v>966</v>
      </c>
      <c r="W413" s="147">
        <v>697</v>
      </c>
    </row>
    <row r="414" spans="1:23" s="83" customFormat="1" ht="34.5" customHeight="1">
      <c r="A414" s="251" t="s">
        <v>787</v>
      </c>
      <c r="B414" s="119"/>
      <c r="C414" s="369"/>
      <c r="D414" s="375" t="s">
        <v>240</v>
      </c>
      <c r="E414" s="377" t="s">
        <v>241</v>
      </c>
      <c r="F414" s="378"/>
      <c r="G414" s="378"/>
      <c r="H414" s="379"/>
      <c r="I414" s="361"/>
      <c r="J414" s="140">
        <f t="shared" si="13"/>
        <v>271</v>
      </c>
      <c r="K414" s="81" t="str">
        <f t="shared" si="14"/>
        <v/>
      </c>
      <c r="L414" s="147">
        <v>234</v>
      </c>
      <c r="M414" s="147">
        <v>1</v>
      </c>
      <c r="N414" s="147">
        <v>0</v>
      </c>
      <c r="O414" s="147">
        <v>0</v>
      </c>
      <c r="P414" s="147">
        <v>12</v>
      </c>
      <c r="Q414" s="147">
        <v>0</v>
      </c>
      <c r="R414" s="147">
        <v>3</v>
      </c>
      <c r="S414" s="147">
        <v>4</v>
      </c>
      <c r="T414" s="147">
        <v>9</v>
      </c>
      <c r="U414" s="147">
        <v>5</v>
      </c>
      <c r="V414" s="147">
        <v>3</v>
      </c>
      <c r="W414" s="147">
        <v>0</v>
      </c>
    </row>
    <row r="415" spans="1:23" s="83" customFormat="1" ht="34.5" customHeight="1">
      <c r="A415" s="251" t="s">
        <v>788</v>
      </c>
      <c r="B415" s="119"/>
      <c r="C415" s="369"/>
      <c r="D415" s="369"/>
      <c r="E415" s="320" t="s">
        <v>242</v>
      </c>
      <c r="F415" s="321"/>
      <c r="G415" s="321"/>
      <c r="H415" s="322"/>
      <c r="I415" s="361"/>
      <c r="J415" s="140">
        <f t="shared" si="13"/>
        <v>8358</v>
      </c>
      <c r="K415" s="81" t="str">
        <f t="shared" si="14"/>
        <v/>
      </c>
      <c r="L415" s="147">
        <v>0</v>
      </c>
      <c r="M415" s="147">
        <v>1371</v>
      </c>
      <c r="N415" s="147">
        <v>122</v>
      </c>
      <c r="O415" s="147">
        <v>65</v>
      </c>
      <c r="P415" s="147">
        <v>1854</v>
      </c>
      <c r="Q415" s="147">
        <v>0</v>
      </c>
      <c r="R415" s="147">
        <v>881</v>
      </c>
      <c r="S415" s="147">
        <v>1166</v>
      </c>
      <c r="T415" s="147">
        <v>551</v>
      </c>
      <c r="U415" s="147">
        <v>991</v>
      </c>
      <c r="V415" s="147">
        <v>702</v>
      </c>
      <c r="W415" s="147">
        <v>655</v>
      </c>
    </row>
    <row r="416" spans="1:23" s="83" customFormat="1" ht="34.5" customHeight="1">
      <c r="A416" s="251" t="s">
        <v>789</v>
      </c>
      <c r="B416" s="119"/>
      <c r="C416" s="369"/>
      <c r="D416" s="369"/>
      <c r="E416" s="320" t="s">
        <v>243</v>
      </c>
      <c r="F416" s="321"/>
      <c r="G416" s="321"/>
      <c r="H416" s="322"/>
      <c r="I416" s="361"/>
      <c r="J416" s="140">
        <f t="shared" si="13"/>
        <v>1137</v>
      </c>
      <c r="K416" s="81" t="str">
        <f t="shared" si="14"/>
        <v/>
      </c>
      <c r="L416" s="147">
        <v>64</v>
      </c>
      <c r="M416" s="147">
        <v>30</v>
      </c>
      <c r="N416" s="147">
        <v>0</v>
      </c>
      <c r="O416" s="147">
        <v>5</v>
      </c>
      <c r="P416" s="147">
        <v>113</v>
      </c>
      <c r="Q416" s="147">
        <v>88</v>
      </c>
      <c r="R416" s="147">
        <v>170</v>
      </c>
      <c r="S416" s="147">
        <v>123</v>
      </c>
      <c r="T416" s="147">
        <v>139</v>
      </c>
      <c r="U416" s="147">
        <v>132</v>
      </c>
      <c r="V416" s="147">
        <v>248</v>
      </c>
      <c r="W416" s="147">
        <v>25</v>
      </c>
    </row>
    <row r="417" spans="1:23" s="83" customFormat="1" ht="34.5" customHeight="1">
      <c r="A417" s="251" t="s">
        <v>790</v>
      </c>
      <c r="B417" s="119"/>
      <c r="C417" s="369"/>
      <c r="D417" s="369"/>
      <c r="E417" s="320" t="s">
        <v>244</v>
      </c>
      <c r="F417" s="321"/>
      <c r="G417" s="321"/>
      <c r="H417" s="322"/>
      <c r="I417" s="361"/>
      <c r="J417" s="140">
        <f t="shared" si="13"/>
        <v>29</v>
      </c>
      <c r="K417" s="81" t="str">
        <f t="shared" si="14"/>
        <v/>
      </c>
      <c r="L417" s="147">
        <v>0</v>
      </c>
      <c r="M417" s="147">
        <v>0</v>
      </c>
      <c r="N417" s="147">
        <v>0</v>
      </c>
      <c r="O417" s="147">
        <v>0</v>
      </c>
      <c r="P417" s="147">
        <v>8</v>
      </c>
      <c r="Q417" s="147">
        <v>0</v>
      </c>
      <c r="R417" s="147">
        <v>9</v>
      </c>
      <c r="S417" s="147">
        <v>1</v>
      </c>
      <c r="T417" s="147">
        <v>1</v>
      </c>
      <c r="U417" s="147">
        <v>3</v>
      </c>
      <c r="V417" s="147">
        <v>6</v>
      </c>
      <c r="W417" s="147">
        <v>1</v>
      </c>
    </row>
    <row r="418" spans="1:23" s="83" customFormat="1" ht="34.5" customHeight="1">
      <c r="A418" s="251" t="s">
        <v>791</v>
      </c>
      <c r="B418" s="119"/>
      <c r="C418" s="369"/>
      <c r="D418" s="369"/>
      <c r="E418" s="320" t="s">
        <v>245</v>
      </c>
      <c r="F418" s="321"/>
      <c r="G418" s="321"/>
      <c r="H418" s="322"/>
      <c r="I418" s="361"/>
      <c r="J418" s="140">
        <f t="shared" si="13"/>
        <v>27</v>
      </c>
      <c r="K418" s="81" t="str">
        <f t="shared" si="14"/>
        <v/>
      </c>
      <c r="L418" s="147">
        <v>0</v>
      </c>
      <c r="M418" s="147">
        <v>0</v>
      </c>
      <c r="N418" s="147">
        <v>0</v>
      </c>
      <c r="O418" s="147">
        <v>0</v>
      </c>
      <c r="P418" s="147">
        <v>2</v>
      </c>
      <c r="Q418" s="147">
        <v>0</v>
      </c>
      <c r="R418" s="147">
        <v>8</v>
      </c>
      <c r="S418" s="147">
        <v>5</v>
      </c>
      <c r="T418" s="147">
        <v>5</v>
      </c>
      <c r="U418" s="147">
        <v>3</v>
      </c>
      <c r="V418" s="147">
        <v>3</v>
      </c>
      <c r="W418" s="147">
        <v>1</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26</v>
      </c>
      <c r="K420" s="81" t="str">
        <f t="shared" si="14"/>
        <v/>
      </c>
      <c r="L420" s="147">
        <v>0</v>
      </c>
      <c r="M420" s="147">
        <v>1</v>
      </c>
      <c r="N420" s="147">
        <v>0</v>
      </c>
      <c r="O420" s="147">
        <v>0</v>
      </c>
      <c r="P420" s="147">
        <v>6</v>
      </c>
      <c r="Q420" s="147">
        <v>0</v>
      </c>
      <c r="R420" s="147">
        <v>12</v>
      </c>
      <c r="S420" s="147">
        <v>0</v>
      </c>
      <c r="T420" s="147">
        <v>3</v>
      </c>
      <c r="U420" s="147">
        <v>2</v>
      </c>
      <c r="V420" s="147">
        <v>0</v>
      </c>
      <c r="W420" s="147">
        <v>2</v>
      </c>
    </row>
    <row r="421" spans="1:23" s="83" customFormat="1" ht="34.5" customHeight="1">
      <c r="A421" s="251" t="s">
        <v>794</v>
      </c>
      <c r="B421" s="119"/>
      <c r="C421" s="369"/>
      <c r="D421" s="369"/>
      <c r="E421" s="320" t="s">
        <v>247</v>
      </c>
      <c r="F421" s="321"/>
      <c r="G421" s="321"/>
      <c r="H421" s="322"/>
      <c r="I421" s="361"/>
      <c r="J421" s="140">
        <f t="shared" si="13"/>
        <v>714</v>
      </c>
      <c r="K421" s="81" t="str">
        <f t="shared" si="14"/>
        <v/>
      </c>
      <c r="L421" s="147">
        <v>383</v>
      </c>
      <c r="M421" s="147">
        <v>3</v>
      </c>
      <c r="N421" s="147">
        <v>0</v>
      </c>
      <c r="O421" s="147">
        <v>1</v>
      </c>
      <c r="P421" s="147">
        <v>58</v>
      </c>
      <c r="Q421" s="147">
        <v>88</v>
      </c>
      <c r="R421" s="147">
        <v>52</v>
      </c>
      <c r="S421" s="147">
        <v>43</v>
      </c>
      <c r="T421" s="147">
        <v>48</v>
      </c>
      <c r="U421" s="147">
        <v>21</v>
      </c>
      <c r="V421" s="147">
        <v>4</v>
      </c>
      <c r="W421" s="147">
        <v>13</v>
      </c>
    </row>
    <row r="422" spans="1:23"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0</v>
      </c>
      <c r="N422" s="147">
        <v>0</v>
      </c>
      <c r="O422" s="147">
        <v>0</v>
      </c>
      <c r="P422" s="147">
        <v>2</v>
      </c>
      <c r="Q422" s="147">
        <v>0</v>
      </c>
      <c r="R422" s="147">
        <v>0</v>
      </c>
      <c r="S422" s="147">
        <v>0</v>
      </c>
      <c r="T422" s="147">
        <v>1</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1050</v>
      </c>
      <c r="M428" s="66" t="s">
        <v>1055</v>
      </c>
      <c r="N428" s="66" t="s">
        <v>1058</v>
      </c>
      <c r="O428" s="66" t="s">
        <v>1059</v>
      </c>
      <c r="P428" s="66" t="s">
        <v>1062</v>
      </c>
      <c r="Q428" s="66" t="s">
        <v>1065</v>
      </c>
      <c r="R428" s="66" t="s">
        <v>1068</v>
      </c>
      <c r="S428" s="66" t="s">
        <v>1071</v>
      </c>
      <c r="T428" s="66" t="s">
        <v>1075</v>
      </c>
      <c r="U428" s="66" t="s">
        <v>1077</v>
      </c>
      <c r="V428" s="66" t="s">
        <v>1081</v>
      </c>
      <c r="W428" s="66" t="s">
        <v>1083</v>
      </c>
    </row>
    <row r="429" spans="1:23" ht="20.25" customHeight="1">
      <c r="A429" s="247" t="s">
        <v>629</v>
      </c>
      <c r="B429" s="1"/>
      <c r="C429" s="62"/>
      <c r="D429" s="3"/>
      <c r="F429" s="3"/>
      <c r="G429" s="3"/>
      <c r="H429" s="287"/>
      <c r="I429" s="67" t="s">
        <v>36</v>
      </c>
      <c r="J429" s="68"/>
      <c r="K429" s="186"/>
      <c r="L429" s="70" t="s">
        <v>1051</v>
      </c>
      <c r="M429" s="70" t="s">
        <v>1056</v>
      </c>
      <c r="N429" s="70" t="s">
        <v>1051</v>
      </c>
      <c r="O429" s="70" t="s">
        <v>1051</v>
      </c>
      <c r="P429" s="70" t="s">
        <v>1051</v>
      </c>
      <c r="Q429" s="70" t="s">
        <v>1051</v>
      </c>
      <c r="R429" s="70" t="s">
        <v>1056</v>
      </c>
      <c r="S429" s="70" t="s">
        <v>1056</v>
      </c>
      <c r="T429" s="70" t="s">
        <v>1056</v>
      </c>
      <c r="U429" s="70" t="s">
        <v>1056</v>
      </c>
      <c r="V429" s="70" t="s">
        <v>1056</v>
      </c>
      <c r="W429" s="70" t="s">
        <v>1084</v>
      </c>
    </row>
    <row r="430" spans="1:23" s="83" customFormat="1" ht="34.5" customHeight="1">
      <c r="A430" s="251" t="s">
        <v>796</v>
      </c>
      <c r="B430" s="119"/>
      <c r="C430" s="334" t="s">
        <v>259</v>
      </c>
      <c r="D430" s="335"/>
      <c r="E430" s="335"/>
      <c r="F430" s="335"/>
      <c r="G430" s="335"/>
      <c r="H430" s="336"/>
      <c r="I430" s="326" t="s">
        <v>1022</v>
      </c>
      <c r="J430" s="192">
        <f>IF(SUM(L430:W430)=0,IF(COUNTIF(L430:W430,"未確認")&gt;0,"未確認",IF(COUNTIF(L430:W430,"~*")&gt;0,"*",SUM(L430:W430))),SUM(L430:W430))</f>
        <v>10294</v>
      </c>
      <c r="K430" s="193" t="str">
        <f>IF(OR(COUNTIF(L430:W430,"未確認")&gt;0,COUNTIF(L430:W430,"~*")&gt;0),"※","")</f>
        <v/>
      </c>
      <c r="L430" s="147">
        <v>447</v>
      </c>
      <c r="M430" s="147">
        <v>1405</v>
      </c>
      <c r="N430" s="147">
        <v>122</v>
      </c>
      <c r="O430" s="147">
        <v>71</v>
      </c>
      <c r="P430" s="147">
        <v>2043</v>
      </c>
      <c r="Q430" s="147">
        <v>176</v>
      </c>
      <c r="R430" s="147">
        <v>1132</v>
      </c>
      <c r="S430" s="147">
        <v>1338</v>
      </c>
      <c r="T430" s="147">
        <v>748</v>
      </c>
      <c r="U430" s="147">
        <v>1152</v>
      </c>
      <c r="V430" s="147">
        <v>963</v>
      </c>
      <c r="W430" s="147">
        <v>697</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0</v>
      </c>
      <c r="K431" s="193" t="str">
        <f>IF(OR(COUNTIF(L431:W431,"未確認")&gt;0,COUNTIF(L431:W431,"~*")&gt;0),"※","")</f>
        <v/>
      </c>
      <c r="L431" s="147">
        <v>0</v>
      </c>
      <c r="M431" s="147">
        <v>0</v>
      </c>
      <c r="N431" s="147">
        <v>0</v>
      </c>
      <c r="O431" s="147">
        <v>0</v>
      </c>
      <c r="P431" s="147">
        <v>0</v>
      </c>
      <c r="Q431" s="147">
        <v>0</v>
      </c>
      <c r="R431" s="147">
        <v>0</v>
      </c>
      <c r="S431" s="147">
        <v>0</v>
      </c>
      <c r="T431" s="147">
        <v>0</v>
      </c>
      <c r="U431" s="147">
        <v>0</v>
      </c>
      <c r="V431" s="147">
        <v>0</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0</v>
      </c>
      <c r="K432" s="193" t="str">
        <f>IF(OR(COUNTIF(L432:W432,"未確認")&gt;0,COUNTIF(L432:W432,"~*")&gt;0),"※","")</f>
        <v/>
      </c>
      <c r="L432" s="147">
        <v>0</v>
      </c>
      <c r="M432" s="147">
        <v>0</v>
      </c>
      <c r="N432" s="147">
        <v>0</v>
      </c>
      <c r="O432" s="147">
        <v>0</v>
      </c>
      <c r="P432" s="147">
        <v>0</v>
      </c>
      <c r="Q432" s="147">
        <v>0</v>
      </c>
      <c r="R432" s="147">
        <v>0</v>
      </c>
      <c r="S432" s="147">
        <v>0</v>
      </c>
      <c r="T432" s="147">
        <v>0</v>
      </c>
      <c r="U432" s="147">
        <v>0</v>
      </c>
      <c r="V432" s="147">
        <v>0</v>
      </c>
      <c r="W432" s="147">
        <v>0</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714</v>
      </c>
      <c r="K433" s="193" t="str">
        <f>IF(OR(COUNTIF(L433:W433,"未確認")&gt;0,COUNTIF(L433:W433,"~*")&gt;0),"※","")</f>
        <v/>
      </c>
      <c r="L433" s="147">
        <v>383</v>
      </c>
      <c r="M433" s="147">
        <v>3</v>
      </c>
      <c r="N433" s="147">
        <v>0</v>
      </c>
      <c r="O433" s="147">
        <v>1</v>
      </c>
      <c r="P433" s="147">
        <v>58</v>
      </c>
      <c r="Q433" s="147">
        <v>88</v>
      </c>
      <c r="R433" s="147">
        <v>52</v>
      </c>
      <c r="S433" s="147">
        <v>43</v>
      </c>
      <c r="T433" s="147">
        <v>48</v>
      </c>
      <c r="U433" s="147">
        <v>21</v>
      </c>
      <c r="V433" s="147">
        <v>4</v>
      </c>
      <c r="W433" s="147">
        <v>13</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9580</v>
      </c>
      <c r="K434" s="193" t="str">
        <f>IF(OR(COUNTIF(L434:W434,"未確認")&gt;0,COUNTIF(L434:W434,"~*")&gt;0),"※","")</f>
        <v/>
      </c>
      <c r="L434" s="147">
        <v>64</v>
      </c>
      <c r="M434" s="147">
        <v>1402</v>
      </c>
      <c r="N434" s="147">
        <v>122</v>
      </c>
      <c r="O434" s="147">
        <v>70</v>
      </c>
      <c r="P434" s="147">
        <v>1985</v>
      </c>
      <c r="Q434" s="147">
        <v>88</v>
      </c>
      <c r="R434" s="147">
        <v>1080</v>
      </c>
      <c r="S434" s="147">
        <v>1295</v>
      </c>
      <c r="T434" s="147">
        <v>700</v>
      </c>
      <c r="U434" s="147">
        <v>1131</v>
      </c>
      <c r="V434" s="147">
        <v>959</v>
      </c>
      <c r="W434" s="147">
        <v>684</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1050</v>
      </c>
      <c r="M441" s="66" t="s">
        <v>1055</v>
      </c>
      <c r="N441" s="66" t="s">
        <v>1058</v>
      </c>
      <c r="O441" s="66" t="s">
        <v>1059</v>
      </c>
      <c r="P441" s="66" t="s">
        <v>1062</v>
      </c>
      <c r="Q441" s="66" t="s">
        <v>1065</v>
      </c>
      <c r="R441" s="66" t="s">
        <v>1068</v>
      </c>
      <c r="S441" s="66" t="s">
        <v>1071</v>
      </c>
      <c r="T441" s="66" t="s">
        <v>1075</v>
      </c>
      <c r="U441" s="66" t="s">
        <v>1077</v>
      </c>
      <c r="V441" s="66" t="s">
        <v>1081</v>
      </c>
      <c r="W441" s="66" t="s">
        <v>1083</v>
      </c>
    </row>
    <row r="442" spans="1:23" ht="20.25" customHeight="1">
      <c r="A442" s="243"/>
      <c r="B442" s="1"/>
      <c r="C442" s="3"/>
      <c r="D442" s="3"/>
      <c r="F442" s="3"/>
      <c r="G442" s="3"/>
      <c r="H442" s="287"/>
      <c r="I442" s="67" t="s">
        <v>36</v>
      </c>
      <c r="J442" s="68"/>
      <c r="K442" s="186"/>
      <c r="L442" s="70" t="s">
        <v>1051</v>
      </c>
      <c r="M442" s="70" t="s">
        <v>1056</v>
      </c>
      <c r="N442" s="70" t="s">
        <v>1051</v>
      </c>
      <c r="O442" s="70" t="s">
        <v>1051</v>
      </c>
      <c r="P442" s="70" t="s">
        <v>1051</v>
      </c>
      <c r="Q442" s="70" t="s">
        <v>1051</v>
      </c>
      <c r="R442" s="70" t="s">
        <v>1056</v>
      </c>
      <c r="S442" s="70" t="s">
        <v>1056</v>
      </c>
      <c r="T442" s="70" t="s">
        <v>1056</v>
      </c>
      <c r="U442" s="70" t="s">
        <v>1056</v>
      </c>
      <c r="V442" s="70" t="s">
        <v>1056</v>
      </c>
      <c r="W442" s="70" t="s">
        <v>1084</v>
      </c>
    </row>
    <row r="443" spans="1:23"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1050</v>
      </c>
      <c r="M466" s="66" t="s">
        <v>1055</v>
      </c>
      <c r="N466" s="66" t="s">
        <v>1058</v>
      </c>
      <c r="O466" s="66" t="s">
        <v>1059</v>
      </c>
      <c r="P466" s="66" t="s">
        <v>1062</v>
      </c>
      <c r="Q466" s="66" t="s">
        <v>1065</v>
      </c>
      <c r="R466" s="66" t="s">
        <v>1068</v>
      </c>
      <c r="S466" s="66" t="s">
        <v>1071</v>
      </c>
      <c r="T466" s="66" t="s">
        <v>1075</v>
      </c>
      <c r="U466" s="66" t="s">
        <v>1077</v>
      </c>
      <c r="V466" s="66" t="s">
        <v>1081</v>
      </c>
      <c r="W466" s="66" t="s">
        <v>1083</v>
      </c>
    </row>
    <row r="467" spans="1:23" ht="20.25" customHeight="1">
      <c r="A467" s="243"/>
      <c r="B467" s="1"/>
      <c r="C467" s="62"/>
      <c r="D467" s="3"/>
      <c r="F467" s="3"/>
      <c r="G467" s="3"/>
      <c r="H467" s="287"/>
      <c r="I467" s="67" t="s">
        <v>36</v>
      </c>
      <c r="J467" s="68"/>
      <c r="K467" s="186"/>
      <c r="L467" s="70" t="s">
        <v>1051</v>
      </c>
      <c r="M467" s="70" t="s">
        <v>1056</v>
      </c>
      <c r="N467" s="70" t="s">
        <v>1051</v>
      </c>
      <c r="O467" s="70" t="s">
        <v>1051</v>
      </c>
      <c r="P467" s="70" t="s">
        <v>1051</v>
      </c>
      <c r="Q467" s="70" t="s">
        <v>1051</v>
      </c>
      <c r="R467" s="70" t="s">
        <v>1056</v>
      </c>
      <c r="S467" s="70" t="s">
        <v>1056</v>
      </c>
      <c r="T467" s="70" t="s">
        <v>1056</v>
      </c>
      <c r="U467" s="70" t="s">
        <v>1056</v>
      </c>
      <c r="V467" s="70" t="s">
        <v>1056</v>
      </c>
      <c r="W467" s="70" t="s">
        <v>1084</v>
      </c>
    </row>
    <row r="468" spans="1:23" ht="34.5" customHeight="1">
      <c r="A468" s="252" t="s">
        <v>807</v>
      </c>
      <c r="B468" s="1"/>
      <c r="C468" s="334" t="s">
        <v>282</v>
      </c>
      <c r="D468" s="335"/>
      <c r="E468" s="335"/>
      <c r="F468" s="335"/>
      <c r="G468" s="335"/>
      <c r="H468" s="336"/>
      <c r="I468" s="340" t="s">
        <v>283</v>
      </c>
      <c r="J468" s="116" t="str">
        <f>IF(SUM(L468:W468)=0,IF(COUNTIF(L468:W468,"未確認")&gt;0,"未確認",IF(COUNTIF(L468:W468,"*")&gt;0,"*",SUM(L468:W468))),SUM(L468:W468))</f>
        <v>*</v>
      </c>
      <c r="K468" s="201" t="str">
        <f t="shared" ref="K468:K475" si="16">IF(OR(COUNTIF(L468:W468,"未確認")&gt;0,COUNTIF(L468:W468,"*")&gt;0),"※","")</f>
        <v>※</v>
      </c>
      <c r="L468" s="117" t="s">
        <v>1045</v>
      </c>
      <c r="M468" s="117" t="s">
        <v>1045</v>
      </c>
      <c r="N468" s="117" t="s">
        <v>1045</v>
      </c>
      <c r="O468" s="117" t="s">
        <v>1045</v>
      </c>
      <c r="P468" s="117" t="s">
        <v>1045</v>
      </c>
      <c r="Q468" s="117" t="s">
        <v>1045</v>
      </c>
      <c r="R468" s="117" t="s">
        <v>1045</v>
      </c>
      <c r="S468" s="117" t="s">
        <v>1045</v>
      </c>
      <c r="T468" s="117" t="s">
        <v>1045</v>
      </c>
      <c r="U468" s="117" t="s">
        <v>1045</v>
      </c>
      <c r="V468" s="117" t="s">
        <v>1045</v>
      </c>
      <c r="W468" s="117" t="s">
        <v>1045</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未確認</v>
      </c>
      <c r="K469" s="201" t="str">
        <f t="shared" si="16"/>
        <v>※</v>
      </c>
      <c r="L469" s="117" t="s">
        <v>978</v>
      </c>
      <c r="M469" s="117" t="s">
        <v>978</v>
      </c>
      <c r="N469" s="117" t="s">
        <v>978</v>
      </c>
      <c r="O469" s="117" t="s">
        <v>978</v>
      </c>
      <c r="P469" s="117" t="s">
        <v>978</v>
      </c>
      <c r="Q469" s="117" t="s">
        <v>978</v>
      </c>
      <c r="R469" s="117" t="s">
        <v>978</v>
      </c>
      <c r="S469" s="117" t="s">
        <v>978</v>
      </c>
      <c r="T469" s="117" t="s">
        <v>978</v>
      </c>
      <c r="U469" s="117" t="s">
        <v>978</v>
      </c>
      <c r="V469" s="117" t="s">
        <v>978</v>
      </c>
      <c r="W469" s="117" t="s">
        <v>978</v>
      </c>
    </row>
    <row r="470" spans="1:23"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117" t="s">
        <v>978</v>
      </c>
      <c r="Q470" s="117" t="s">
        <v>978</v>
      </c>
      <c r="R470" s="117" t="s">
        <v>978</v>
      </c>
      <c r="S470" s="117" t="s">
        <v>978</v>
      </c>
      <c r="T470" s="117" t="s">
        <v>978</v>
      </c>
      <c r="U470" s="117" t="s">
        <v>978</v>
      </c>
      <c r="V470" s="117" t="s">
        <v>978</v>
      </c>
      <c r="W470" s="117" t="s">
        <v>978</v>
      </c>
    </row>
    <row r="471" spans="1:23"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117" t="s">
        <v>978</v>
      </c>
      <c r="Q471" s="117" t="s">
        <v>978</v>
      </c>
      <c r="R471" s="117" t="s">
        <v>978</v>
      </c>
      <c r="S471" s="117" t="s">
        <v>978</v>
      </c>
      <c r="T471" s="117" t="s">
        <v>978</v>
      </c>
      <c r="U471" s="117" t="s">
        <v>978</v>
      </c>
      <c r="V471" s="117" t="s">
        <v>978</v>
      </c>
      <c r="W471" s="117" t="s">
        <v>978</v>
      </c>
    </row>
    <row r="472" spans="1:23"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117" t="s">
        <v>978</v>
      </c>
      <c r="Q472" s="117" t="s">
        <v>978</v>
      </c>
      <c r="R472" s="117" t="s">
        <v>978</v>
      </c>
      <c r="S472" s="117" t="s">
        <v>978</v>
      </c>
      <c r="T472" s="117" t="s">
        <v>978</v>
      </c>
      <c r="U472" s="117" t="s">
        <v>978</v>
      </c>
      <c r="V472" s="117" t="s">
        <v>978</v>
      </c>
      <c r="W472" s="117" t="s">
        <v>978</v>
      </c>
    </row>
    <row r="473" spans="1:23"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117" t="s">
        <v>978</v>
      </c>
      <c r="Q473" s="117" t="s">
        <v>978</v>
      </c>
      <c r="R473" s="117" t="s">
        <v>978</v>
      </c>
      <c r="S473" s="117" t="s">
        <v>978</v>
      </c>
      <c r="T473" s="117" t="s">
        <v>978</v>
      </c>
      <c r="U473" s="117" t="s">
        <v>978</v>
      </c>
      <c r="V473" s="117" t="s">
        <v>978</v>
      </c>
      <c r="W473" s="117" t="s">
        <v>978</v>
      </c>
    </row>
    <row r="474" spans="1:23"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117" t="s">
        <v>978</v>
      </c>
      <c r="Q474" s="117" t="s">
        <v>978</v>
      </c>
      <c r="R474" s="117" t="s">
        <v>978</v>
      </c>
      <c r="S474" s="117" t="s">
        <v>978</v>
      </c>
      <c r="T474" s="117" t="s">
        <v>978</v>
      </c>
      <c r="U474" s="117" t="s">
        <v>978</v>
      </c>
      <c r="V474" s="117" t="s">
        <v>978</v>
      </c>
      <c r="W474" s="117" t="s">
        <v>978</v>
      </c>
    </row>
    <row r="475" spans="1:23"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117" t="s">
        <v>978</v>
      </c>
      <c r="Q475" s="117" t="s">
        <v>978</v>
      </c>
      <c r="R475" s="117" t="s">
        <v>978</v>
      </c>
      <c r="S475" s="117" t="s">
        <v>978</v>
      </c>
      <c r="T475" s="117" t="s">
        <v>978</v>
      </c>
      <c r="U475" s="117" t="s">
        <v>978</v>
      </c>
      <c r="V475" s="117" t="s">
        <v>978</v>
      </c>
      <c r="W475" s="117" t="s">
        <v>978</v>
      </c>
    </row>
    <row r="476" spans="1:23" ht="34.5" customHeight="1">
      <c r="A476" s="252" t="s">
        <v>819</v>
      </c>
      <c r="B476" s="1"/>
      <c r="C476" s="202"/>
      <c r="D476" s="356"/>
      <c r="E476" s="320" t="s">
        <v>292</v>
      </c>
      <c r="F476" s="321"/>
      <c r="G476" s="321"/>
      <c r="H476" s="322"/>
      <c r="I476" s="354"/>
      <c r="J476" s="116" t="str">
        <f t="shared" si="17"/>
        <v>未確認</v>
      </c>
      <c r="K476" s="201" t="str">
        <f>IF(OR(COUNTIF(L476:W476,"未確認")&gt;0,COUNTIF(L476:W476,"~")&gt;0),"※","")</f>
        <v>※</v>
      </c>
      <c r="L476" s="117" t="s">
        <v>978</v>
      </c>
      <c r="M476" s="117" t="s">
        <v>978</v>
      </c>
      <c r="N476" s="117" t="s">
        <v>978</v>
      </c>
      <c r="O476" s="117" t="s">
        <v>978</v>
      </c>
      <c r="P476" s="117" t="s">
        <v>978</v>
      </c>
      <c r="Q476" s="117" t="s">
        <v>978</v>
      </c>
      <c r="R476" s="117" t="s">
        <v>978</v>
      </c>
      <c r="S476" s="117" t="s">
        <v>978</v>
      </c>
      <c r="T476" s="117" t="s">
        <v>978</v>
      </c>
      <c r="U476" s="117" t="s">
        <v>978</v>
      </c>
      <c r="V476" s="117" t="s">
        <v>978</v>
      </c>
      <c r="W476" s="117" t="s">
        <v>978</v>
      </c>
    </row>
    <row r="477" spans="1:23" ht="34.5" customHeight="1">
      <c r="A477" s="252" t="s">
        <v>820</v>
      </c>
      <c r="B477" s="1"/>
      <c r="C477" s="202"/>
      <c r="D477" s="356"/>
      <c r="E477" s="320" t="s">
        <v>293</v>
      </c>
      <c r="F477" s="321"/>
      <c r="G477" s="321"/>
      <c r="H477" s="322"/>
      <c r="I477" s="354"/>
      <c r="J477" s="116" t="str">
        <f t="shared" si="17"/>
        <v>未確認</v>
      </c>
      <c r="K477" s="201" t="str">
        <f t="shared" ref="K477:K496" si="18">IF(OR(COUNTIF(L477:W477,"未確認")&gt;0,COUNTIF(L477:W477,"*")&gt;0),"※","")</f>
        <v>※</v>
      </c>
      <c r="L477" s="117" t="s">
        <v>978</v>
      </c>
      <c r="M477" s="117" t="s">
        <v>978</v>
      </c>
      <c r="N477" s="117" t="s">
        <v>978</v>
      </c>
      <c r="O477" s="117" t="s">
        <v>978</v>
      </c>
      <c r="P477" s="117" t="s">
        <v>978</v>
      </c>
      <c r="Q477" s="117" t="s">
        <v>978</v>
      </c>
      <c r="R477" s="117" t="s">
        <v>978</v>
      </c>
      <c r="S477" s="117" t="s">
        <v>978</v>
      </c>
      <c r="T477" s="117" t="s">
        <v>978</v>
      </c>
      <c r="U477" s="117" t="s">
        <v>978</v>
      </c>
      <c r="V477" s="117" t="s">
        <v>978</v>
      </c>
      <c r="W477" s="117" t="s">
        <v>978</v>
      </c>
    </row>
    <row r="478" spans="1:23"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117" t="s">
        <v>978</v>
      </c>
      <c r="Q478" s="117" t="s">
        <v>978</v>
      </c>
      <c r="R478" s="117" t="s">
        <v>978</v>
      </c>
      <c r="S478" s="117" t="s">
        <v>978</v>
      </c>
      <c r="T478" s="117" t="s">
        <v>978</v>
      </c>
      <c r="U478" s="117" t="s">
        <v>978</v>
      </c>
      <c r="V478" s="117" t="s">
        <v>978</v>
      </c>
      <c r="W478" s="117" t="s">
        <v>978</v>
      </c>
    </row>
    <row r="479" spans="1:23"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117" t="s">
        <v>978</v>
      </c>
      <c r="Q479" s="117" t="s">
        <v>978</v>
      </c>
      <c r="R479" s="117" t="s">
        <v>978</v>
      </c>
      <c r="S479" s="117" t="s">
        <v>978</v>
      </c>
      <c r="T479" s="117" t="s">
        <v>978</v>
      </c>
      <c r="U479" s="117" t="s">
        <v>978</v>
      </c>
      <c r="V479" s="117" t="s">
        <v>978</v>
      </c>
      <c r="W479" s="117" t="s">
        <v>978</v>
      </c>
    </row>
    <row r="480" spans="1:23"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117" t="s">
        <v>978</v>
      </c>
      <c r="Q480" s="117" t="s">
        <v>978</v>
      </c>
      <c r="R480" s="117" t="s">
        <v>978</v>
      </c>
      <c r="S480" s="117" t="s">
        <v>978</v>
      </c>
      <c r="T480" s="117" t="s">
        <v>978</v>
      </c>
      <c r="U480" s="117" t="s">
        <v>978</v>
      </c>
      <c r="V480" s="117" t="s">
        <v>978</v>
      </c>
      <c r="W480" s="117" t="s">
        <v>978</v>
      </c>
    </row>
    <row r="481" spans="1:23" ht="34.5" customHeight="1">
      <c r="A481" s="252" t="s">
        <v>808</v>
      </c>
      <c r="B481" s="159"/>
      <c r="C481" s="334" t="s">
        <v>297</v>
      </c>
      <c r="D481" s="335"/>
      <c r="E481" s="335"/>
      <c r="F481" s="335"/>
      <c r="G481" s="335"/>
      <c r="H481" s="336"/>
      <c r="I481" s="340" t="s">
        <v>298</v>
      </c>
      <c r="J481" s="116" t="str">
        <f>IF(SUM(L481:W481)=0,IF(COUNTIF(L481:W481,"未確認")&gt;0,"未確認",IF(COUNTIF(L481:W481,"*")&gt;0,"*",SUM(L481:W481))),SUM(L481:W481))</f>
        <v>*</v>
      </c>
      <c r="K481" s="201" t="str">
        <f t="shared" si="18"/>
        <v>※</v>
      </c>
      <c r="L481" s="117" t="s">
        <v>1045</v>
      </c>
      <c r="M481" s="117" t="s">
        <v>1045</v>
      </c>
      <c r="N481" s="117" t="s">
        <v>1045</v>
      </c>
      <c r="O481" s="117" t="s">
        <v>1045</v>
      </c>
      <c r="P481" s="117" t="s">
        <v>1045</v>
      </c>
      <c r="Q481" s="117" t="s">
        <v>1045</v>
      </c>
      <c r="R481" s="117" t="s">
        <v>1045</v>
      </c>
      <c r="S481" s="117" t="s">
        <v>1045</v>
      </c>
      <c r="T481" s="117" t="s">
        <v>1045</v>
      </c>
      <c r="U481" s="117" t="s">
        <v>1045</v>
      </c>
      <c r="V481" s="117" t="s">
        <v>1045</v>
      </c>
      <c r="W481" s="117" t="s">
        <v>1045</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未確認</v>
      </c>
      <c r="K482" s="201" t="str">
        <f t="shared" si="18"/>
        <v>※</v>
      </c>
      <c r="L482" s="117" t="s">
        <v>541</v>
      </c>
      <c r="M482" s="117">
        <v>0</v>
      </c>
      <c r="N482" s="117" t="s">
        <v>978</v>
      </c>
      <c r="O482" s="117" t="s">
        <v>978</v>
      </c>
      <c r="P482" s="117" t="s">
        <v>541</v>
      </c>
      <c r="Q482" s="117" t="s">
        <v>978</v>
      </c>
      <c r="R482" s="117">
        <v>0</v>
      </c>
      <c r="S482" s="117">
        <v>0</v>
      </c>
      <c r="T482" s="117" t="s">
        <v>541</v>
      </c>
      <c r="U482" s="117" t="s">
        <v>978</v>
      </c>
      <c r="V482" s="117">
        <v>0</v>
      </c>
      <c r="W482" s="117" t="s">
        <v>978</v>
      </c>
    </row>
    <row r="483" spans="1:23" ht="34.5" customHeight="1">
      <c r="A483" s="252" t="s">
        <v>825</v>
      </c>
      <c r="B483" s="1"/>
      <c r="C483" s="202"/>
      <c r="D483" s="356"/>
      <c r="E483" s="320" t="s">
        <v>286</v>
      </c>
      <c r="F483" s="321"/>
      <c r="G483" s="321"/>
      <c r="H483" s="322"/>
      <c r="I483" s="354"/>
      <c r="J483" s="116">
        <f t="shared" si="19"/>
        <v>36</v>
      </c>
      <c r="K483" s="201" t="str">
        <f t="shared" si="18"/>
        <v>※</v>
      </c>
      <c r="L483" s="117">
        <v>13</v>
      </c>
      <c r="M483" s="117">
        <v>0</v>
      </c>
      <c r="N483" s="117" t="s">
        <v>978</v>
      </c>
      <c r="O483" s="117" t="s">
        <v>978</v>
      </c>
      <c r="P483" s="117" t="s">
        <v>541</v>
      </c>
      <c r="Q483" s="117" t="s">
        <v>978</v>
      </c>
      <c r="R483" s="117">
        <v>0</v>
      </c>
      <c r="S483" s="117">
        <v>0</v>
      </c>
      <c r="T483" s="117">
        <v>0</v>
      </c>
      <c r="U483" s="117" t="s">
        <v>978</v>
      </c>
      <c r="V483" s="117">
        <v>23</v>
      </c>
      <c r="W483" s="117" t="s">
        <v>978</v>
      </c>
    </row>
    <row r="484" spans="1:23" ht="34.5" customHeight="1">
      <c r="A484" s="252" t="s">
        <v>826</v>
      </c>
      <c r="B484" s="1"/>
      <c r="C484" s="202"/>
      <c r="D484" s="356"/>
      <c r="E484" s="320" t="s">
        <v>287</v>
      </c>
      <c r="F484" s="321"/>
      <c r="G484" s="321"/>
      <c r="H484" s="322"/>
      <c r="I484" s="354"/>
      <c r="J484" s="116" t="str">
        <f t="shared" si="19"/>
        <v>未確認</v>
      </c>
      <c r="K484" s="201" t="str">
        <f t="shared" si="18"/>
        <v>※</v>
      </c>
      <c r="L484" s="117" t="s">
        <v>541</v>
      </c>
      <c r="M484" s="117">
        <v>0</v>
      </c>
      <c r="N484" s="117" t="s">
        <v>978</v>
      </c>
      <c r="O484" s="117" t="s">
        <v>978</v>
      </c>
      <c r="P484" s="117" t="s">
        <v>541</v>
      </c>
      <c r="Q484" s="117" t="s">
        <v>978</v>
      </c>
      <c r="R484" s="117">
        <v>0</v>
      </c>
      <c r="S484" s="117">
        <v>0</v>
      </c>
      <c r="T484" s="117">
        <v>0</v>
      </c>
      <c r="U484" s="117" t="s">
        <v>978</v>
      </c>
      <c r="V484" s="117">
        <v>0</v>
      </c>
      <c r="W484" s="117" t="s">
        <v>978</v>
      </c>
    </row>
    <row r="485" spans="1:23"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117" t="s">
        <v>978</v>
      </c>
      <c r="P485" s="117">
        <v>0</v>
      </c>
      <c r="Q485" s="117" t="s">
        <v>978</v>
      </c>
      <c r="R485" s="117">
        <v>0</v>
      </c>
      <c r="S485" s="117">
        <v>0</v>
      </c>
      <c r="T485" s="117">
        <v>0</v>
      </c>
      <c r="U485" s="117" t="s">
        <v>978</v>
      </c>
      <c r="V485" s="117">
        <v>0</v>
      </c>
      <c r="W485" s="117" t="s">
        <v>978</v>
      </c>
    </row>
    <row r="486" spans="1:23"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117" t="s">
        <v>978</v>
      </c>
      <c r="P486" s="117" t="s">
        <v>541</v>
      </c>
      <c r="Q486" s="117" t="s">
        <v>978</v>
      </c>
      <c r="R486" s="117">
        <v>0</v>
      </c>
      <c r="S486" s="117">
        <v>0</v>
      </c>
      <c r="T486" s="117">
        <v>0</v>
      </c>
      <c r="U486" s="117" t="s">
        <v>978</v>
      </c>
      <c r="V486" s="117" t="s">
        <v>541</v>
      </c>
      <c r="W486" s="117" t="s">
        <v>978</v>
      </c>
    </row>
    <row r="487" spans="1:23"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117" t="s">
        <v>978</v>
      </c>
      <c r="P487" s="117">
        <v>0</v>
      </c>
      <c r="Q487" s="117" t="s">
        <v>978</v>
      </c>
      <c r="R487" s="117">
        <v>0</v>
      </c>
      <c r="S487" s="117">
        <v>0</v>
      </c>
      <c r="T487" s="117">
        <v>0</v>
      </c>
      <c r="U487" s="117" t="s">
        <v>978</v>
      </c>
      <c r="V487" s="117" t="s">
        <v>541</v>
      </c>
      <c r="W487" s="117" t="s">
        <v>978</v>
      </c>
    </row>
    <row r="488" spans="1:23" ht="34.5" customHeight="1">
      <c r="A488" s="252" t="s">
        <v>830</v>
      </c>
      <c r="B488" s="1"/>
      <c r="C488" s="202"/>
      <c r="D488" s="356"/>
      <c r="E488" s="320" t="s">
        <v>291</v>
      </c>
      <c r="F488" s="321"/>
      <c r="G488" s="321"/>
      <c r="H488" s="322"/>
      <c r="I488" s="354"/>
      <c r="J488" s="116" t="str">
        <f t="shared" si="19"/>
        <v>未確認</v>
      </c>
      <c r="K488" s="201" t="str">
        <f t="shared" si="18"/>
        <v>※</v>
      </c>
      <c r="L488" s="117" t="s">
        <v>541</v>
      </c>
      <c r="M488" s="117">
        <v>0</v>
      </c>
      <c r="N488" s="117" t="s">
        <v>978</v>
      </c>
      <c r="O488" s="117" t="s">
        <v>978</v>
      </c>
      <c r="P488" s="117">
        <v>0</v>
      </c>
      <c r="Q488" s="117" t="s">
        <v>978</v>
      </c>
      <c r="R488" s="117">
        <v>0</v>
      </c>
      <c r="S488" s="117" t="s">
        <v>541</v>
      </c>
      <c r="T488" s="117">
        <v>0</v>
      </c>
      <c r="U488" s="117" t="s">
        <v>978</v>
      </c>
      <c r="V488" s="117">
        <v>0</v>
      </c>
      <c r="W488" s="117" t="s">
        <v>978</v>
      </c>
    </row>
    <row r="489" spans="1:23" ht="34.5" customHeight="1">
      <c r="A489" s="252" t="s">
        <v>831</v>
      </c>
      <c r="B489" s="1"/>
      <c r="C489" s="202"/>
      <c r="D489" s="356"/>
      <c r="E489" s="320" t="s">
        <v>292</v>
      </c>
      <c r="F489" s="321"/>
      <c r="G489" s="321"/>
      <c r="H489" s="322"/>
      <c r="I489" s="354"/>
      <c r="J489" s="116">
        <f t="shared" si="19"/>
        <v>13</v>
      </c>
      <c r="K489" s="201" t="str">
        <f t="shared" si="18"/>
        <v>※</v>
      </c>
      <c r="L489" s="117">
        <v>13</v>
      </c>
      <c r="M489" s="117">
        <v>0</v>
      </c>
      <c r="N489" s="117" t="s">
        <v>978</v>
      </c>
      <c r="O489" s="117" t="s">
        <v>978</v>
      </c>
      <c r="P489" s="117">
        <v>0</v>
      </c>
      <c r="Q489" s="117" t="s">
        <v>978</v>
      </c>
      <c r="R489" s="117">
        <v>0</v>
      </c>
      <c r="S489" s="117">
        <v>0</v>
      </c>
      <c r="T489" s="117">
        <v>0</v>
      </c>
      <c r="U489" s="117" t="s">
        <v>978</v>
      </c>
      <c r="V489" s="117" t="s">
        <v>541</v>
      </c>
      <c r="W489" s="117" t="s">
        <v>978</v>
      </c>
    </row>
    <row r="490" spans="1:23" ht="34.5" customHeight="1">
      <c r="A490" s="252" t="s">
        <v>832</v>
      </c>
      <c r="B490" s="1"/>
      <c r="C490" s="202"/>
      <c r="D490" s="356"/>
      <c r="E490" s="320" t="s">
        <v>293</v>
      </c>
      <c r="F490" s="321"/>
      <c r="G490" s="321"/>
      <c r="H490" s="322"/>
      <c r="I490" s="354"/>
      <c r="J490" s="116">
        <f t="shared" si="19"/>
        <v>10</v>
      </c>
      <c r="K490" s="201" t="str">
        <f t="shared" si="18"/>
        <v>※</v>
      </c>
      <c r="L490" s="117">
        <v>10</v>
      </c>
      <c r="M490" s="117">
        <v>0</v>
      </c>
      <c r="N490" s="117" t="s">
        <v>978</v>
      </c>
      <c r="O490" s="117" t="s">
        <v>978</v>
      </c>
      <c r="P490" s="117">
        <v>0</v>
      </c>
      <c r="Q490" s="117" t="s">
        <v>978</v>
      </c>
      <c r="R490" s="117" t="s">
        <v>541</v>
      </c>
      <c r="S490" s="117" t="s">
        <v>541</v>
      </c>
      <c r="T490" s="117">
        <v>0</v>
      </c>
      <c r="U490" s="117" t="s">
        <v>978</v>
      </c>
      <c r="V490" s="117">
        <v>0</v>
      </c>
      <c r="W490" s="117" t="s">
        <v>978</v>
      </c>
    </row>
    <row r="491" spans="1:23"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117" t="s">
        <v>978</v>
      </c>
      <c r="P491" s="117">
        <v>0</v>
      </c>
      <c r="Q491" s="117" t="s">
        <v>978</v>
      </c>
      <c r="R491" s="117">
        <v>0</v>
      </c>
      <c r="S491" s="117" t="s">
        <v>541</v>
      </c>
      <c r="T491" s="117">
        <v>0</v>
      </c>
      <c r="U491" s="117" t="s">
        <v>978</v>
      </c>
      <c r="V491" s="117">
        <v>0</v>
      </c>
      <c r="W491" s="117" t="s">
        <v>978</v>
      </c>
    </row>
    <row r="492" spans="1:23" ht="34.5" customHeight="1">
      <c r="A492" s="252" t="s">
        <v>834</v>
      </c>
      <c r="B492" s="1"/>
      <c r="C492" s="202"/>
      <c r="D492" s="356"/>
      <c r="E492" s="320" t="s">
        <v>295</v>
      </c>
      <c r="F492" s="321"/>
      <c r="G492" s="321"/>
      <c r="H492" s="322"/>
      <c r="I492" s="354"/>
      <c r="J492" s="116">
        <f t="shared" si="19"/>
        <v>38</v>
      </c>
      <c r="K492" s="201" t="str">
        <f t="shared" si="18"/>
        <v>※</v>
      </c>
      <c r="L492" s="117" t="s">
        <v>541</v>
      </c>
      <c r="M492" s="117">
        <v>38</v>
      </c>
      <c r="N492" s="117" t="s">
        <v>978</v>
      </c>
      <c r="O492" s="117" t="s">
        <v>978</v>
      </c>
      <c r="P492" s="117">
        <v>0</v>
      </c>
      <c r="Q492" s="117" t="s">
        <v>978</v>
      </c>
      <c r="R492" s="117">
        <v>0</v>
      </c>
      <c r="S492" s="117" t="s">
        <v>541</v>
      </c>
      <c r="T492" s="117">
        <v>0</v>
      </c>
      <c r="U492" s="117" t="s">
        <v>978</v>
      </c>
      <c r="V492" s="117">
        <v>0</v>
      </c>
      <c r="W492" s="117" t="s">
        <v>978</v>
      </c>
    </row>
    <row r="493" spans="1:23"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117" t="s">
        <v>978</v>
      </c>
      <c r="P493" s="117">
        <v>0</v>
      </c>
      <c r="Q493" s="117" t="s">
        <v>978</v>
      </c>
      <c r="R493" s="117">
        <v>0</v>
      </c>
      <c r="S493" s="117">
        <v>0</v>
      </c>
      <c r="T493" s="117">
        <v>0</v>
      </c>
      <c r="U493" s="117" t="s">
        <v>978</v>
      </c>
      <c r="V493" s="117">
        <v>0</v>
      </c>
      <c r="W493" s="117" t="s">
        <v>978</v>
      </c>
    </row>
    <row r="494" spans="1:23" ht="56.15" customHeight="1">
      <c r="A494" s="252" t="s">
        <v>809</v>
      </c>
      <c r="B494" s="159"/>
      <c r="C494" s="320" t="s">
        <v>300</v>
      </c>
      <c r="D494" s="321"/>
      <c r="E494" s="321"/>
      <c r="F494" s="321"/>
      <c r="G494" s="321"/>
      <c r="H494" s="322"/>
      <c r="I494" s="122" t="s">
        <v>301</v>
      </c>
      <c r="J494" s="116">
        <f t="shared" si="19"/>
        <v>0</v>
      </c>
      <c r="K494" s="201" t="str">
        <f t="shared" si="18"/>
        <v>※</v>
      </c>
      <c r="L494" s="117" t="s">
        <v>1045</v>
      </c>
      <c r="M494" s="117" t="s">
        <v>1045</v>
      </c>
      <c r="N494" s="117" t="s">
        <v>1045</v>
      </c>
      <c r="O494" s="117" t="s">
        <v>1045</v>
      </c>
      <c r="P494" s="117" t="s">
        <v>1045</v>
      </c>
      <c r="Q494" s="117" t="s">
        <v>1045</v>
      </c>
      <c r="R494" s="117" t="s">
        <v>1045</v>
      </c>
      <c r="S494" s="117" t="s">
        <v>1045</v>
      </c>
      <c r="T494" s="117" t="s">
        <v>1045</v>
      </c>
      <c r="U494" s="117" t="s">
        <v>1045</v>
      </c>
      <c r="V494" s="117" t="s">
        <v>1045</v>
      </c>
      <c r="W494" s="117" t="s">
        <v>1045</v>
      </c>
    </row>
    <row r="495" spans="1:23" ht="70" customHeight="1">
      <c r="A495" s="252" t="s">
        <v>810</v>
      </c>
      <c r="B495" s="159"/>
      <c r="C495" s="320" t="s">
        <v>302</v>
      </c>
      <c r="D495" s="321"/>
      <c r="E495" s="321"/>
      <c r="F495" s="321"/>
      <c r="G495" s="321"/>
      <c r="H495" s="322"/>
      <c r="I495" s="122" t="s">
        <v>303</v>
      </c>
      <c r="J495" s="116">
        <f t="shared" si="19"/>
        <v>0</v>
      </c>
      <c r="K495" s="201" t="str">
        <f t="shared" si="18"/>
        <v>※</v>
      </c>
      <c r="L495" s="117" t="s">
        <v>1045</v>
      </c>
      <c r="M495" s="117" t="s">
        <v>1045</v>
      </c>
      <c r="N495" s="117" t="s">
        <v>1045</v>
      </c>
      <c r="O495" s="117" t="s">
        <v>1045</v>
      </c>
      <c r="P495" s="117" t="s">
        <v>1045</v>
      </c>
      <c r="Q495" s="117" t="s">
        <v>1045</v>
      </c>
      <c r="R495" s="117" t="s">
        <v>1045</v>
      </c>
      <c r="S495" s="117" t="s">
        <v>1045</v>
      </c>
      <c r="T495" s="117" t="s">
        <v>1045</v>
      </c>
      <c r="U495" s="117" t="s">
        <v>1045</v>
      </c>
      <c r="V495" s="117" t="s">
        <v>1045</v>
      </c>
      <c r="W495" s="117" t="s">
        <v>1045</v>
      </c>
    </row>
    <row r="496" spans="1:23" ht="70" customHeight="1">
      <c r="A496" s="252" t="s">
        <v>811</v>
      </c>
      <c r="B496" s="159"/>
      <c r="C496" s="320" t="s">
        <v>304</v>
      </c>
      <c r="D496" s="321"/>
      <c r="E496" s="321"/>
      <c r="F496" s="321"/>
      <c r="G496" s="321"/>
      <c r="H496" s="322"/>
      <c r="I496" s="122" t="s">
        <v>305</v>
      </c>
      <c r="J496" s="116">
        <f t="shared" si="19"/>
        <v>0</v>
      </c>
      <c r="K496" s="201" t="str">
        <f t="shared" si="18"/>
        <v>※</v>
      </c>
      <c r="L496" s="117" t="s">
        <v>1045</v>
      </c>
      <c r="M496" s="117" t="s">
        <v>1045</v>
      </c>
      <c r="N496" s="117" t="s">
        <v>1045</v>
      </c>
      <c r="O496" s="117" t="s">
        <v>1045</v>
      </c>
      <c r="P496" s="117" t="s">
        <v>1045</v>
      </c>
      <c r="Q496" s="117" t="s">
        <v>1045</v>
      </c>
      <c r="R496" s="117" t="s">
        <v>1045</v>
      </c>
      <c r="S496" s="117" t="s">
        <v>1045</v>
      </c>
      <c r="T496" s="117" t="s">
        <v>1045</v>
      </c>
      <c r="U496" s="117" t="s">
        <v>1045</v>
      </c>
      <c r="V496" s="117" t="s">
        <v>1045</v>
      </c>
      <c r="W496" s="117" t="s">
        <v>1045</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1050</v>
      </c>
      <c r="M502" s="66" t="s">
        <v>1055</v>
      </c>
      <c r="N502" s="66" t="s">
        <v>1058</v>
      </c>
      <c r="O502" s="66" t="s">
        <v>1059</v>
      </c>
      <c r="P502" s="66" t="s">
        <v>1062</v>
      </c>
      <c r="Q502" s="66" t="s">
        <v>1065</v>
      </c>
      <c r="R502" s="66" t="s">
        <v>1068</v>
      </c>
      <c r="S502" s="66" t="s">
        <v>1071</v>
      </c>
      <c r="T502" s="66" t="s">
        <v>1075</v>
      </c>
      <c r="U502" s="66" t="s">
        <v>1077</v>
      </c>
      <c r="V502" s="66" t="s">
        <v>1081</v>
      </c>
      <c r="W502" s="66" t="s">
        <v>1083</v>
      </c>
    </row>
    <row r="503" spans="1:23" ht="20.25" customHeight="1">
      <c r="A503" s="243"/>
      <c r="B503" s="1"/>
      <c r="C503" s="352"/>
      <c r="D503" s="353"/>
      <c r="E503" s="353"/>
      <c r="F503" s="353"/>
      <c r="G503" s="107"/>
      <c r="H503" s="287"/>
      <c r="I503" s="67" t="s">
        <v>36</v>
      </c>
      <c r="J503" s="68"/>
      <c r="K503" s="186"/>
      <c r="L503" s="70" t="s">
        <v>1051</v>
      </c>
      <c r="M503" s="70" t="s">
        <v>1056</v>
      </c>
      <c r="N503" s="70" t="s">
        <v>1051</v>
      </c>
      <c r="O503" s="70" t="s">
        <v>1051</v>
      </c>
      <c r="P503" s="70" t="s">
        <v>1051</v>
      </c>
      <c r="Q503" s="70" t="s">
        <v>1051</v>
      </c>
      <c r="R503" s="70" t="s">
        <v>1056</v>
      </c>
      <c r="S503" s="70" t="s">
        <v>1056</v>
      </c>
      <c r="T503" s="70" t="s">
        <v>1056</v>
      </c>
      <c r="U503" s="70" t="s">
        <v>1056</v>
      </c>
      <c r="V503" s="70" t="s">
        <v>1056</v>
      </c>
      <c r="W503" s="70" t="s">
        <v>1084</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0</v>
      </c>
      <c r="K504" s="201" t="str">
        <f t="shared" ref="K504:K511" si="21">IF(OR(COUNTIF(L504:W504,"未確認")&gt;0,COUNTIF(L504:W504,"*")&gt;0),"※","")</f>
        <v>※</v>
      </c>
      <c r="L504" s="117" t="s">
        <v>1045</v>
      </c>
      <c r="M504" s="117" t="s">
        <v>1045</v>
      </c>
      <c r="N504" s="117" t="s">
        <v>1045</v>
      </c>
      <c r="O504" s="117" t="s">
        <v>1045</v>
      </c>
      <c r="P504" s="117" t="s">
        <v>1045</v>
      </c>
      <c r="Q504" s="117" t="s">
        <v>1045</v>
      </c>
      <c r="R504" s="117" t="s">
        <v>1045</v>
      </c>
      <c r="S504" s="117" t="s">
        <v>1045</v>
      </c>
      <c r="T504" s="117" t="s">
        <v>1045</v>
      </c>
      <c r="U504" s="117" t="s">
        <v>1045</v>
      </c>
      <c r="V504" s="117" t="s">
        <v>1045</v>
      </c>
      <c r="W504" s="117" t="s">
        <v>1045</v>
      </c>
    </row>
    <row r="505" spans="1:23" ht="84" customHeight="1">
      <c r="A505" s="252" t="s">
        <v>837</v>
      </c>
      <c r="B505" s="204"/>
      <c r="C505" s="320" t="s">
        <v>310</v>
      </c>
      <c r="D505" s="321"/>
      <c r="E505" s="321"/>
      <c r="F505" s="321"/>
      <c r="G505" s="321"/>
      <c r="H505" s="322"/>
      <c r="I505" s="122" t="s">
        <v>311</v>
      </c>
      <c r="J505" s="116">
        <f t="shared" si="20"/>
        <v>0</v>
      </c>
      <c r="K505" s="201" t="str">
        <f t="shared" si="21"/>
        <v>※</v>
      </c>
      <c r="L505" s="117" t="s">
        <v>1045</v>
      </c>
      <c r="M505" s="117" t="s">
        <v>1045</v>
      </c>
      <c r="N505" s="117" t="s">
        <v>1045</v>
      </c>
      <c r="O505" s="117" t="s">
        <v>1045</v>
      </c>
      <c r="P505" s="117" t="s">
        <v>1045</v>
      </c>
      <c r="Q505" s="117" t="s">
        <v>1045</v>
      </c>
      <c r="R505" s="117" t="s">
        <v>1045</v>
      </c>
      <c r="S505" s="117" t="s">
        <v>1045</v>
      </c>
      <c r="T505" s="117" t="s">
        <v>1045</v>
      </c>
      <c r="U505" s="117" t="s">
        <v>1045</v>
      </c>
      <c r="V505" s="117" t="s">
        <v>1045</v>
      </c>
      <c r="W505" s="117" t="s">
        <v>1045</v>
      </c>
    </row>
    <row r="506" spans="1:23" ht="56.15" customHeight="1">
      <c r="A506" s="252" t="s">
        <v>973</v>
      </c>
      <c r="B506" s="204"/>
      <c r="C506" s="320" t="s">
        <v>312</v>
      </c>
      <c r="D506" s="321"/>
      <c r="E506" s="321"/>
      <c r="F506" s="321"/>
      <c r="G506" s="321"/>
      <c r="H506" s="322"/>
      <c r="I506" s="122" t="s">
        <v>313</v>
      </c>
      <c r="J506" s="116">
        <f t="shared" si="20"/>
        <v>0</v>
      </c>
      <c r="K506" s="201" t="str">
        <f t="shared" si="21"/>
        <v>※</v>
      </c>
      <c r="L506" s="117" t="s">
        <v>1045</v>
      </c>
      <c r="M506" s="117" t="s">
        <v>1045</v>
      </c>
      <c r="N506" s="117" t="s">
        <v>1045</v>
      </c>
      <c r="O506" s="117" t="s">
        <v>1045</v>
      </c>
      <c r="P506" s="117" t="s">
        <v>1045</v>
      </c>
      <c r="Q506" s="117" t="s">
        <v>1045</v>
      </c>
      <c r="R506" s="117" t="s">
        <v>1045</v>
      </c>
      <c r="S506" s="117" t="s">
        <v>1045</v>
      </c>
      <c r="T506" s="117" t="s">
        <v>1045</v>
      </c>
      <c r="U506" s="117" t="s">
        <v>1045</v>
      </c>
      <c r="V506" s="117" t="s">
        <v>1045</v>
      </c>
      <c r="W506" s="117" t="s">
        <v>1045</v>
      </c>
    </row>
    <row r="507" spans="1:23" ht="56.15" customHeight="1">
      <c r="A507" s="252" t="s">
        <v>838</v>
      </c>
      <c r="B507" s="204"/>
      <c r="C507" s="320" t="s">
        <v>314</v>
      </c>
      <c r="D507" s="321"/>
      <c r="E507" s="321"/>
      <c r="F507" s="321"/>
      <c r="G507" s="321"/>
      <c r="H507" s="322"/>
      <c r="I507" s="122" t="s">
        <v>315</v>
      </c>
      <c r="J507" s="116">
        <f t="shared" si="20"/>
        <v>0</v>
      </c>
      <c r="K507" s="201" t="str">
        <f t="shared" si="21"/>
        <v>※</v>
      </c>
      <c r="L507" s="117" t="s">
        <v>1045</v>
      </c>
      <c r="M507" s="117" t="s">
        <v>1045</v>
      </c>
      <c r="N507" s="117" t="s">
        <v>1045</v>
      </c>
      <c r="O507" s="117" t="s">
        <v>1045</v>
      </c>
      <c r="P507" s="117" t="s">
        <v>1045</v>
      </c>
      <c r="Q507" s="117" t="s">
        <v>1045</v>
      </c>
      <c r="R507" s="117" t="s">
        <v>1045</v>
      </c>
      <c r="S507" s="117" t="s">
        <v>1045</v>
      </c>
      <c r="T507" s="117" t="s">
        <v>1045</v>
      </c>
      <c r="U507" s="117" t="s">
        <v>1045</v>
      </c>
      <c r="V507" s="117" t="s">
        <v>1045</v>
      </c>
      <c r="W507" s="117" t="s">
        <v>1045</v>
      </c>
    </row>
    <row r="508" spans="1:23" ht="84">
      <c r="A508" s="252" t="s">
        <v>839</v>
      </c>
      <c r="B508" s="204"/>
      <c r="C508" s="320" t="s">
        <v>316</v>
      </c>
      <c r="D508" s="321"/>
      <c r="E508" s="321"/>
      <c r="F508" s="321"/>
      <c r="G508" s="321"/>
      <c r="H508" s="322"/>
      <c r="I508" s="122" t="s">
        <v>317</v>
      </c>
      <c r="J508" s="116">
        <f t="shared" si="20"/>
        <v>0</v>
      </c>
      <c r="K508" s="201" t="str">
        <f t="shared" si="21"/>
        <v>※</v>
      </c>
      <c r="L508" s="117" t="s">
        <v>1045</v>
      </c>
      <c r="M508" s="117" t="s">
        <v>1045</v>
      </c>
      <c r="N508" s="117" t="s">
        <v>1045</v>
      </c>
      <c r="O508" s="117" t="s">
        <v>1045</v>
      </c>
      <c r="P508" s="117" t="s">
        <v>1045</v>
      </c>
      <c r="Q508" s="117" t="s">
        <v>1045</v>
      </c>
      <c r="R508" s="117" t="s">
        <v>1045</v>
      </c>
      <c r="S508" s="117" t="s">
        <v>1045</v>
      </c>
      <c r="T508" s="117" t="s">
        <v>1045</v>
      </c>
      <c r="U508" s="117" t="s">
        <v>1045</v>
      </c>
      <c r="V508" s="117" t="s">
        <v>1045</v>
      </c>
      <c r="W508" s="117" t="s">
        <v>1045</v>
      </c>
    </row>
    <row r="509" spans="1:23"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1045</v>
      </c>
      <c r="M509" s="117" t="s">
        <v>1045</v>
      </c>
      <c r="N509" s="117" t="s">
        <v>1045</v>
      </c>
      <c r="O509" s="117" t="s">
        <v>1045</v>
      </c>
      <c r="P509" s="117" t="s">
        <v>1045</v>
      </c>
      <c r="Q509" s="117" t="s">
        <v>1045</v>
      </c>
      <c r="R509" s="117" t="s">
        <v>1045</v>
      </c>
      <c r="S509" s="117" t="s">
        <v>1045</v>
      </c>
      <c r="T509" s="117" t="s">
        <v>1045</v>
      </c>
      <c r="U509" s="117" t="s">
        <v>1045</v>
      </c>
      <c r="V509" s="117" t="s">
        <v>1045</v>
      </c>
      <c r="W509" s="117" t="s">
        <v>1045</v>
      </c>
    </row>
    <row r="510" spans="1:23"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1045</v>
      </c>
      <c r="M510" s="117" t="s">
        <v>1045</v>
      </c>
      <c r="N510" s="117" t="s">
        <v>1045</v>
      </c>
      <c r="O510" s="117" t="s">
        <v>1045</v>
      </c>
      <c r="P510" s="117" t="s">
        <v>1045</v>
      </c>
      <c r="Q510" s="117" t="s">
        <v>1045</v>
      </c>
      <c r="R510" s="117" t="s">
        <v>1045</v>
      </c>
      <c r="S510" s="117" t="s">
        <v>1045</v>
      </c>
      <c r="T510" s="117" t="s">
        <v>1045</v>
      </c>
      <c r="U510" s="117" t="s">
        <v>1045</v>
      </c>
      <c r="V510" s="117" t="s">
        <v>1045</v>
      </c>
      <c r="W510" s="117" t="s">
        <v>1045</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1045</v>
      </c>
      <c r="M511" s="117" t="s">
        <v>1045</v>
      </c>
      <c r="N511" s="117" t="s">
        <v>1045</v>
      </c>
      <c r="O511" s="117" t="s">
        <v>1045</v>
      </c>
      <c r="P511" s="117" t="s">
        <v>1045</v>
      </c>
      <c r="Q511" s="117" t="s">
        <v>1045</v>
      </c>
      <c r="R511" s="117" t="s">
        <v>1045</v>
      </c>
      <c r="S511" s="117" t="s">
        <v>1045</v>
      </c>
      <c r="T511" s="117" t="s">
        <v>1045</v>
      </c>
      <c r="U511" s="117" t="s">
        <v>1045</v>
      </c>
      <c r="V511" s="117" t="s">
        <v>1045</v>
      </c>
      <c r="W511" s="117" t="s">
        <v>1045</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1050</v>
      </c>
      <c r="M514" s="66" t="s">
        <v>1055</v>
      </c>
      <c r="N514" s="66" t="s">
        <v>1058</v>
      </c>
      <c r="O514" s="66" t="s">
        <v>1059</v>
      </c>
      <c r="P514" s="66" t="s">
        <v>1062</v>
      </c>
      <c r="Q514" s="66" t="s">
        <v>1065</v>
      </c>
      <c r="R514" s="66" t="s">
        <v>1068</v>
      </c>
      <c r="S514" s="66" t="s">
        <v>1071</v>
      </c>
      <c r="T514" s="66" t="s">
        <v>1075</v>
      </c>
      <c r="U514" s="66" t="s">
        <v>1077</v>
      </c>
      <c r="V514" s="66" t="s">
        <v>1081</v>
      </c>
      <c r="W514" s="66" t="s">
        <v>1083</v>
      </c>
    </row>
    <row r="515" spans="1:23" ht="20.25" customHeight="1">
      <c r="A515" s="243"/>
      <c r="B515" s="1"/>
      <c r="C515" s="352"/>
      <c r="D515" s="353"/>
      <c r="E515" s="353"/>
      <c r="F515" s="353"/>
      <c r="G515" s="107"/>
      <c r="H515" s="287"/>
      <c r="I515" s="67" t="s">
        <v>36</v>
      </c>
      <c r="J515" s="68"/>
      <c r="K515" s="186"/>
      <c r="L515" s="70" t="s">
        <v>1051</v>
      </c>
      <c r="M515" s="70" t="s">
        <v>1056</v>
      </c>
      <c r="N515" s="70" t="s">
        <v>1051</v>
      </c>
      <c r="O515" s="70" t="s">
        <v>1051</v>
      </c>
      <c r="P515" s="70" t="s">
        <v>1051</v>
      </c>
      <c r="Q515" s="70" t="s">
        <v>1051</v>
      </c>
      <c r="R515" s="70" t="s">
        <v>1056</v>
      </c>
      <c r="S515" s="70" t="s">
        <v>1056</v>
      </c>
      <c r="T515" s="70" t="s">
        <v>1056</v>
      </c>
      <c r="U515" s="70" t="s">
        <v>1056</v>
      </c>
      <c r="V515" s="70" t="s">
        <v>1056</v>
      </c>
      <c r="W515" s="70" t="s">
        <v>1084</v>
      </c>
    </row>
    <row r="516" spans="1:23" s="115" customFormat="1" ht="56">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v>
      </c>
      <c r="L516" s="117" t="s">
        <v>1045</v>
      </c>
      <c r="M516" s="117" t="s">
        <v>1045</v>
      </c>
      <c r="N516" s="117" t="s">
        <v>1045</v>
      </c>
      <c r="O516" s="117" t="s">
        <v>1045</v>
      </c>
      <c r="P516" s="117" t="s">
        <v>1045</v>
      </c>
      <c r="Q516" s="117" t="s">
        <v>1045</v>
      </c>
      <c r="R516" s="117" t="s">
        <v>1045</v>
      </c>
      <c r="S516" s="117" t="s">
        <v>1045</v>
      </c>
      <c r="T516" s="117" t="s">
        <v>1045</v>
      </c>
      <c r="U516" s="117" t="s">
        <v>1045</v>
      </c>
      <c r="V516" s="117" t="s">
        <v>1045</v>
      </c>
      <c r="W516" s="117" t="s">
        <v>1045</v>
      </c>
    </row>
    <row r="517" spans="1:23" s="115" customFormat="1" ht="70">
      <c r="A517" s="252" t="s">
        <v>844</v>
      </c>
      <c r="B517" s="204"/>
      <c r="C517" s="347" t="s">
        <v>327</v>
      </c>
      <c r="D517" s="348"/>
      <c r="E517" s="348"/>
      <c r="F517" s="348"/>
      <c r="G517" s="348"/>
      <c r="H517" s="349"/>
      <c r="I517" s="122" t="s">
        <v>328</v>
      </c>
      <c r="J517" s="205">
        <f>IF(SUM(L517:W517)=0,IF(COUNTIF(L517:W517,"未確認")&gt;0,"未確認",IF(COUNTIF(L517:W517,"~*")&gt;0,"*",SUM(L517:W517))),SUM(L517:W517))</f>
        <v>0</v>
      </c>
      <c r="K517" s="201" t="str">
        <f>IF(OR(COUNTIF(L517:W517,"未確認")&gt;0,COUNTIF(L517:W517,"*")&gt;0),"※","")</f>
        <v>※</v>
      </c>
      <c r="L517" s="117" t="s">
        <v>1045</v>
      </c>
      <c r="M517" s="117" t="s">
        <v>1045</v>
      </c>
      <c r="N517" s="117" t="s">
        <v>1045</v>
      </c>
      <c r="O517" s="117" t="s">
        <v>1045</v>
      </c>
      <c r="P517" s="117" t="s">
        <v>1045</v>
      </c>
      <c r="Q517" s="117" t="s">
        <v>1045</v>
      </c>
      <c r="R517" s="117" t="s">
        <v>1045</v>
      </c>
      <c r="S517" s="117" t="s">
        <v>1045</v>
      </c>
      <c r="T517" s="117" t="s">
        <v>1045</v>
      </c>
      <c r="U517" s="117" t="s">
        <v>1045</v>
      </c>
      <c r="V517" s="117" t="s">
        <v>1045</v>
      </c>
      <c r="W517" s="117" t="s">
        <v>1045</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1050</v>
      </c>
      <c r="M520" s="66" t="s">
        <v>1055</v>
      </c>
      <c r="N520" s="66" t="s">
        <v>1058</v>
      </c>
      <c r="O520" s="66" t="s">
        <v>1059</v>
      </c>
      <c r="P520" s="66" t="s">
        <v>1062</v>
      </c>
      <c r="Q520" s="66" t="s">
        <v>1065</v>
      </c>
      <c r="R520" s="66" t="s">
        <v>1068</v>
      </c>
      <c r="S520" s="66" t="s">
        <v>1071</v>
      </c>
      <c r="T520" s="66" t="s">
        <v>1075</v>
      </c>
      <c r="U520" s="66" t="s">
        <v>1077</v>
      </c>
      <c r="V520" s="66" t="s">
        <v>1081</v>
      </c>
      <c r="W520" s="66" t="s">
        <v>1083</v>
      </c>
    </row>
    <row r="521" spans="1:23" ht="20.25" customHeight="1">
      <c r="A521" s="243"/>
      <c r="B521" s="1"/>
      <c r="C521" s="350"/>
      <c r="D521" s="350"/>
      <c r="E521" s="350"/>
      <c r="F521" s="350"/>
      <c r="G521" s="107"/>
      <c r="H521" s="287"/>
      <c r="I521" s="67" t="s">
        <v>36</v>
      </c>
      <c r="J521" s="68"/>
      <c r="K521" s="186"/>
      <c r="L521" s="70" t="s">
        <v>1051</v>
      </c>
      <c r="M521" s="70" t="s">
        <v>1056</v>
      </c>
      <c r="N521" s="70" t="s">
        <v>1051</v>
      </c>
      <c r="O521" s="70" t="s">
        <v>1051</v>
      </c>
      <c r="P521" s="70" t="s">
        <v>1051</v>
      </c>
      <c r="Q521" s="70" t="s">
        <v>1051</v>
      </c>
      <c r="R521" s="70" t="s">
        <v>1056</v>
      </c>
      <c r="S521" s="70" t="s">
        <v>1056</v>
      </c>
      <c r="T521" s="70" t="s">
        <v>1056</v>
      </c>
      <c r="U521" s="70" t="s">
        <v>1056</v>
      </c>
      <c r="V521" s="70" t="s">
        <v>1056</v>
      </c>
      <c r="W521" s="70" t="s">
        <v>1084</v>
      </c>
    </row>
    <row r="522" spans="1:23" s="115" customFormat="1" ht="70">
      <c r="A522" s="252" t="s">
        <v>845</v>
      </c>
      <c r="B522" s="204"/>
      <c r="C522" s="347" t="s">
        <v>330</v>
      </c>
      <c r="D522" s="348"/>
      <c r="E522" s="348"/>
      <c r="F522" s="348"/>
      <c r="G522" s="348"/>
      <c r="H522" s="349"/>
      <c r="I522" s="122" t="s">
        <v>331</v>
      </c>
      <c r="J522" s="205">
        <f>IF(SUM(L522:W522)=0,IF(COUNTIF(L522:W522,"未確認")&gt;0,"未確認",IF(COUNTIF(L522:W522,"~*")&gt;0,"*",SUM(L522:W522))),SUM(L522:W522))</f>
        <v>0</v>
      </c>
      <c r="K522" s="201" t="str">
        <f>IF(OR(COUNTIF(L522:W522,"未確認")&gt;0,COUNTIF(L522:W522,"*")&gt;0),"※","")</f>
        <v>※</v>
      </c>
      <c r="L522" s="117" t="s">
        <v>1045</v>
      </c>
      <c r="M522" s="117" t="s">
        <v>1045</v>
      </c>
      <c r="N522" s="117" t="s">
        <v>1045</v>
      </c>
      <c r="O522" s="117" t="s">
        <v>1045</v>
      </c>
      <c r="P522" s="117" t="s">
        <v>1045</v>
      </c>
      <c r="Q522" s="117" t="s">
        <v>1045</v>
      </c>
      <c r="R522" s="117" t="s">
        <v>1045</v>
      </c>
      <c r="S522" s="117" t="s">
        <v>1045</v>
      </c>
      <c r="T522" s="117" t="s">
        <v>1045</v>
      </c>
      <c r="U522" s="117" t="s">
        <v>1045</v>
      </c>
      <c r="V522" s="117" t="s">
        <v>1045</v>
      </c>
      <c r="W522" s="117" t="s">
        <v>1045</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1050</v>
      </c>
      <c r="M525" s="66" t="s">
        <v>1055</v>
      </c>
      <c r="N525" s="66" t="s">
        <v>1058</v>
      </c>
      <c r="O525" s="66" t="s">
        <v>1059</v>
      </c>
      <c r="P525" s="66" t="s">
        <v>1062</v>
      </c>
      <c r="Q525" s="66" t="s">
        <v>1065</v>
      </c>
      <c r="R525" s="66" t="s">
        <v>1068</v>
      </c>
      <c r="S525" s="66" t="s">
        <v>1071</v>
      </c>
      <c r="T525" s="66" t="s">
        <v>1075</v>
      </c>
      <c r="U525" s="66" t="s">
        <v>1077</v>
      </c>
      <c r="V525" s="66" t="s">
        <v>1081</v>
      </c>
      <c r="W525" s="66" t="s">
        <v>1083</v>
      </c>
    </row>
    <row r="526" spans="1:23" ht="20.25" customHeight="1">
      <c r="A526" s="243"/>
      <c r="B526" s="1"/>
      <c r="C526" s="350"/>
      <c r="D526" s="351"/>
      <c r="E526" s="351"/>
      <c r="F526" s="351"/>
      <c r="G526" s="107"/>
      <c r="H526" s="287"/>
      <c r="I526" s="67" t="s">
        <v>36</v>
      </c>
      <c r="J526" s="68"/>
      <c r="K526" s="186"/>
      <c r="L526" s="70" t="s">
        <v>1051</v>
      </c>
      <c r="M526" s="70" t="s">
        <v>1056</v>
      </c>
      <c r="N526" s="70" t="s">
        <v>1051</v>
      </c>
      <c r="O526" s="70" t="s">
        <v>1051</v>
      </c>
      <c r="P526" s="70" t="s">
        <v>1051</v>
      </c>
      <c r="Q526" s="70" t="s">
        <v>1051</v>
      </c>
      <c r="R526" s="70" t="s">
        <v>1056</v>
      </c>
      <c r="S526" s="70" t="s">
        <v>1056</v>
      </c>
      <c r="T526" s="70" t="s">
        <v>1056</v>
      </c>
      <c r="U526" s="70" t="s">
        <v>1056</v>
      </c>
      <c r="V526" s="70" t="s">
        <v>1056</v>
      </c>
      <c r="W526" s="70" t="s">
        <v>1084</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30</v>
      </c>
      <c r="K527" s="201" t="str">
        <f>IF(OR(COUNTIF(L527:W527,"未確認")&gt;0,COUNTIF(L527:W527,"*")&gt;0),"※","")</f>
        <v/>
      </c>
      <c r="L527" s="117">
        <v>0</v>
      </c>
      <c r="M527" s="117">
        <v>30</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1050</v>
      </c>
      <c r="M530" s="66" t="s">
        <v>1055</v>
      </c>
      <c r="N530" s="66" t="s">
        <v>1058</v>
      </c>
      <c r="O530" s="66" t="s">
        <v>1059</v>
      </c>
      <c r="P530" s="66" t="s">
        <v>1062</v>
      </c>
      <c r="Q530" s="66" t="s">
        <v>1065</v>
      </c>
      <c r="R530" s="66" t="s">
        <v>1068</v>
      </c>
      <c r="S530" s="66" t="s">
        <v>1071</v>
      </c>
      <c r="T530" s="66" t="s">
        <v>1075</v>
      </c>
      <c r="U530" s="66" t="s">
        <v>1077</v>
      </c>
      <c r="V530" s="66" t="s">
        <v>1081</v>
      </c>
      <c r="W530" s="66" t="s">
        <v>1083</v>
      </c>
    </row>
    <row r="531" spans="1:23" ht="20.25" customHeight="1">
      <c r="A531" s="243"/>
      <c r="B531" s="1"/>
      <c r="C531" s="352"/>
      <c r="D531" s="353"/>
      <c r="E531" s="353"/>
      <c r="F531" s="353"/>
      <c r="G531" s="107"/>
      <c r="H531" s="287"/>
      <c r="I531" s="67" t="s">
        <v>36</v>
      </c>
      <c r="J531" s="68"/>
      <c r="K531" s="186"/>
      <c r="L531" s="70" t="s">
        <v>1051</v>
      </c>
      <c r="M531" s="70" t="s">
        <v>1056</v>
      </c>
      <c r="N531" s="70" t="s">
        <v>1051</v>
      </c>
      <c r="O531" s="70" t="s">
        <v>1051</v>
      </c>
      <c r="P531" s="70" t="s">
        <v>1051</v>
      </c>
      <c r="Q531" s="70" t="s">
        <v>1051</v>
      </c>
      <c r="R531" s="70" t="s">
        <v>1056</v>
      </c>
      <c r="S531" s="70" t="s">
        <v>1056</v>
      </c>
      <c r="T531" s="70" t="s">
        <v>1056</v>
      </c>
      <c r="U531" s="70" t="s">
        <v>1056</v>
      </c>
      <c r="V531" s="70" t="s">
        <v>1056</v>
      </c>
      <c r="W531" s="70" t="s">
        <v>1084</v>
      </c>
    </row>
    <row r="532" spans="1:23" s="115" customFormat="1" ht="56.15" customHeight="1">
      <c r="A532" s="252" t="s">
        <v>847</v>
      </c>
      <c r="B532" s="204"/>
      <c r="C532" s="320" t="s">
        <v>336</v>
      </c>
      <c r="D532" s="321"/>
      <c r="E532" s="321"/>
      <c r="F532" s="321"/>
      <c r="G532" s="321"/>
      <c r="H532" s="322"/>
      <c r="I532" s="122" t="s">
        <v>337</v>
      </c>
      <c r="J532" s="116">
        <f t="shared" ref="J532:J537" si="22">IF(SUM(L532:W532)=0,IF(COUNTIF(L532:W532,"未確認")&gt;0,"未確認",IF(COUNTIF(L532:W532,"~*")&gt;0,"*",SUM(L532:W532))),SUM(L532:W532))</f>
        <v>0</v>
      </c>
      <c r="K532" s="201" t="str">
        <f t="shared" ref="K532:K537" si="23">IF(OR(COUNTIF(L532:W532,"未確認")&gt;0,COUNTIF(L532:W532,"*")&gt;0),"※","")</f>
        <v>※</v>
      </c>
      <c r="L532" s="117" t="s">
        <v>1045</v>
      </c>
      <c r="M532" s="117" t="s">
        <v>1045</v>
      </c>
      <c r="N532" s="117" t="s">
        <v>1045</v>
      </c>
      <c r="O532" s="117" t="s">
        <v>1045</v>
      </c>
      <c r="P532" s="117" t="s">
        <v>1045</v>
      </c>
      <c r="Q532" s="117" t="s">
        <v>1045</v>
      </c>
      <c r="R532" s="117" t="s">
        <v>1045</v>
      </c>
      <c r="S532" s="117" t="s">
        <v>1045</v>
      </c>
      <c r="T532" s="117" t="s">
        <v>1045</v>
      </c>
      <c r="U532" s="117" t="s">
        <v>1045</v>
      </c>
      <c r="V532" s="117" t="s">
        <v>1045</v>
      </c>
      <c r="W532" s="117" t="s">
        <v>1045</v>
      </c>
    </row>
    <row r="533" spans="1:23"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1045</v>
      </c>
      <c r="M533" s="117" t="s">
        <v>1045</v>
      </c>
      <c r="N533" s="117" t="s">
        <v>1045</v>
      </c>
      <c r="O533" s="117" t="s">
        <v>1045</v>
      </c>
      <c r="P533" s="117" t="s">
        <v>1045</v>
      </c>
      <c r="Q533" s="117" t="s">
        <v>1045</v>
      </c>
      <c r="R533" s="117" t="s">
        <v>1045</v>
      </c>
      <c r="S533" s="117" t="s">
        <v>1045</v>
      </c>
      <c r="T533" s="117" t="s">
        <v>1045</v>
      </c>
      <c r="U533" s="117" t="s">
        <v>1045</v>
      </c>
      <c r="V533" s="117" t="s">
        <v>1045</v>
      </c>
      <c r="W533" s="117" t="s">
        <v>1045</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1045</v>
      </c>
      <c r="M534" s="117" t="s">
        <v>1045</v>
      </c>
      <c r="N534" s="117" t="s">
        <v>1045</v>
      </c>
      <c r="O534" s="117" t="s">
        <v>1045</v>
      </c>
      <c r="P534" s="117" t="s">
        <v>1045</v>
      </c>
      <c r="Q534" s="117" t="s">
        <v>1045</v>
      </c>
      <c r="R534" s="117" t="s">
        <v>1045</v>
      </c>
      <c r="S534" s="117" t="s">
        <v>1045</v>
      </c>
      <c r="T534" s="117" t="s">
        <v>1045</v>
      </c>
      <c r="U534" s="117" t="s">
        <v>1045</v>
      </c>
      <c r="V534" s="117" t="s">
        <v>1045</v>
      </c>
      <c r="W534" s="117" t="s">
        <v>1045</v>
      </c>
    </row>
    <row r="535" spans="1:23" s="115" customFormat="1" ht="42.75" customHeight="1">
      <c r="A535" s="252" t="s">
        <v>850</v>
      </c>
      <c r="B535" s="204"/>
      <c r="C535" s="320" t="s">
        <v>342</v>
      </c>
      <c r="D535" s="321"/>
      <c r="E535" s="321"/>
      <c r="F535" s="321"/>
      <c r="G535" s="321"/>
      <c r="H535" s="322"/>
      <c r="I535" s="346"/>
      <c r="J535" s="116">
        <f t="shared" si="22"/>
        <v>0</v>
      </c>
      <c r="K535" s="201" t="str">
        <f t="shared" si="23"/>
        <v>※</v>
      </c>
      <c r="L535" s="117" t="s">
        <v>1045</v>
      </c>
      <c r="M535" s="117" t="s">
        <v>1045</v>
      </c>
      <c r="N535" s="117" t="s">
        <v>1045</v>
      </c>
      <c r="O535" s="117" t="s">
        <v>1045</v>
      </c>
      <c r="P535" s="117" t="s">
        <v>1045</v>
      </c>
      <c r="Q535" s="117" t="s">
        <v>1045</v>
      </c>
      <c r="R535" s="117" t="s">
        <v>1045</v>
      </c>
      <c r="S535" s="117" t="s">
        <v>1045</v>
      </c>
      <c r="T535" s="117" t="s">
        <v>1045</v>
      </c>
      <c r="U535" s="117" t="s">
        <v>1045</v>
      </c>
      <c r="V535" s="117" t="s">
        <v>1045</v>
      </c>
      <c r="W535" s="117" t="s">
        <v>1045</v>
      </c>
    </row>
    <row r="536" spans="1:23"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1045</v>
      </c>
      <c r="M536" s="117" t="s">
        <v>1045</v>
      </c>
      <c r="N536" s="117" t="s">
        <v>1045</v>
      </c>
      <c r="O536" s="117" t="s">
        <v>1045</v>
      </c>
      <c r="P536" s="117" t="s">
        <v>1045</v>
      </c>
      <c r="Q536" s="117" t="s">
        <v>1045</v>
      </c>
      <c r="R536" s="117" t="s">
        <v>1045</v>
      </c>
      <c r="S536" s="117" t="s">
        <v>1045</v>
      </c>
      <c r="T536" s="117" t="s">
        <v>1045</v>
      </c>
      <c r="U536" s="117" t="s">
        <v>1045</v>
      </c>
      <c r="V536" s="117" t="s">
        <v>1045</v>
      </c>
      <c r="W536" s="117" t="s">
        <v>1045</v>
      </c>
    </row>
    <row r="537" spans="1:23"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1045</v>
      </c>
      <c r="M537" s="117" t="s">
        <v>1045</v>
      </c>
      <c r="N537" s="117" t="s">
        <v>1045</v>
      </c>
      <c r="O537" s="117" t="s">
        <v>1045</v>
      </c>
      <c r="P537" s="117" t="s">
        <v>1045</v>
      </c>
      <c r="Q537" s="117" t="s">
        <v>1045</v>
      </c>
      <c r="R537" s="117" t="s">
        <v>1045</v>
      </c>
      <c r="S537" s="117" t="s">
        <v>1045</v>
      </c>
      <c r="T537" s="117" t="s">
        <v>1045</v>
      </c>
      <c r="U537" s="117" t="s">
        <v>1045</v>
      </c>
      <c r="V537" s="117" t="s">
        <v>1045</v>
      </c>
      <c r="W537" s="117" t="s">
        <v>1045</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1050</v>
      </c>
      <c r="M543" s="66" t="s">
        <v>1055</v>
      </c>
      <c r="N543" s="66" t="s">
        <v>1058</v>
      </c>
      <c r="O543" s="66" t="s">
        <v>1059</v>
      </c>
      <c r="P543" s="66" t="s">
        <v>1062</v>
      </c>
      <c r="Q543" s="66" t="s">
        <v>1065</v>
      </c>
      <c r="R543" s="66" t="s">
        <v>1068</v>
      </c>
      <c r="S543" s="66" t="s">
        <v>1071</v>
      </c>
      <c r="T543" s="66" t="s">
        <v>1075</v>
      </c>
      <c r="U543" s="66" t="s">
        <v>1077</v>
      </c>
      <c r="V543" s="66" t="s">
        <v>1081</v>
      </c>
      <c r="W543" s="66" t="s">
        <v>1083</v>
      </c>
    </row>
    <row r="544" spans="1:23" s="1" customFormat="1" ht="20.25" customHeight="1">
      <c r="A544" s="243"/>
      <c r="C544" s="62"/>
      <c r="D544" s="3"/>
      <c r="E544" s="3"/>
      <c r="F544" s="3"/>
      <c r="G544" s="3"/>
      <c r="H544" s="287"/>
      <c r="I544" s="67" t="s">
        <v>36</v>
      </c>
      <c r="J544" s="68"/>
      <c r="K544" s="186"/>
      <c r="L544" s="70" t="s">
        <v>1051</v>
      </c>
      <c r="M544" s="70" t="s">
        <v>1056</v>
      </c>
      <c r="N544" s="70" t="s">
        <v>1051</v>
      </c>
      <c r="O544" s="70" t="s">
        <v>1051</v>
      </c>
      <c r="P544" s="70" t="s">
        <v>1051</v>
      </c>
      <c r="Q544" s="70" t="s">
        <v>1051</v>
      </c>
      <c r="R544" s="70" t="s">
        <v>1056</v>
      </c>
      <c r="S544" s="70" t="s">
        <v>1056</v>
      </c>
      <c r="T544" s="70" t="s">
        <v>1056</v>
      </c>
      <c r="U544" s="70" t="s">
        <v>1056</v>
      </c>
      <c r="V544" s="70" t="s">
        <v>1056</v>
      </c>
      <c r="W544" s="70" t="s">
        <v>1084</v>
      </c>
    </row>
    <row r="545" spans="1:23" s="115" customFormat="1" ht="70" customHeight="1">
      <c r="A545" s="252" t="s">
        <v>853</v>
      </c>
      <c r="C545" s="320" t="s">
        <v>348</v>
      </c>
      <c r="D545" s="321"/>
      <c r="E545" s="321"/>
      <c r="F545" s="321"/>
      <c r="G545" s="321"/>
      <c r="H545" s="322"/>
      <c r="I545" s="122" t="s">
        <v>349</v>
      </c>
      <c r="J545" s="116">
        <f t="shared" ref="J545:J557" si="24">IF(SUM(L545:W545)=0,IF(COUNTIF(L545:W545,"未確認")&gt;0,"未確認",IF(COUNTIF(L545:W545,"~*")&gt;0,"*",SUM(L545:W545))),SUM(L545:W545))</f>
        <v>0</v>
      </c>
      <c r="K545" s="201" t="str">
        <f t="shared" ref="K545:K557" si="25">IF(OR(COUNTIF(L545:W545,"未確認")&gt;0,COUNTIF(L545:W545,"*")&gt;0),"※","")</f>
        <v>※</v>
      </c>
      <c r="L545" s="117" t="s">
        <v>1045</v>
      </c>
      <c r="M545" s="117" t="s">
        <v>1045</v>
      </c>
      <c r="N545" s="117" t="s">
        <v>1045</v>
      </c>
      <c r="O545" s="117" t="s">
        <v>1045</v>
      </c>
      <c r="P545" s="117" t="s">
        <v>1045</v>
      </c>
      <c r="Q545" s="117" t="s">
        <v>1045</v>
      </c>
      <c r="R545" s="117" t="s">
        <v>1045</v>
      </c>
      <c r="S545" s="117" t="s">
        <v>1045</v>
      </c>
      <c r="T545" s="117" t="s">
        <v>1045</v>
      </c>
      <c r="U545" s="117" t="s">
        <v>1045</v>
      </c>
      <c r="V545" s="117" t="s">
        <v>1045</v>
      </c>
      <c r="W545" s="117" t="s">
        <v>1045</v>
      </c>
    </row>
    <row r="546" spans="1:2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1045</v>
      </c>
      <c r="M546" s="117" t="s">
        <v>1045</v>
      </c>
      <c r="N546" s="117" t="s">
        <v>1045</v>
      </c>
      <c r="O546" s="117" t="s">
        <v>1045</v>
      </c>
      <c r="P546" s="117" t="s">
        <v>1045</v>
      </c>
      <c r="Q546" s="117" t="s">
        <v>1045</v>
      </c>
      <c r="R546" s="117" t="s">
        <v>1045</v>
      </c>
      <c r="S546" s="117" t="s">
        <v>1045</v>
      </c>
      <c r="T546" s="117" t="s">
        <v>1045</v>
      </c>
      <c r="U546" s="117" t="s">
        <v>1045</v>
      </c>
      <c r="V546" s="117" t="s">
        <v>1045</v>
      </c>
      <c r="W546" s="117" t="s">
        <v>1045</v>
      </c>
    </row>
    <row r="547" spans="1:2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1045</v>
      </c>
      <c r="M547" s="117" t="s">
        <v>1045</v>
      </c>
      <c r="N547" s="117" t="s">
        <v>1045</v>
      </c>
      <c r="O547" s="117" t="s">
        <v>1045</v>
      </c>
      <c r="P547" s="117" t="s">
        <v>1045</v>
      </c>
      <c r="Q547" s="117" t="s">
        <v>1045</v>
      </c>
      <c r="R547" s="117" t="s">
        <v>1045</v>
      </c>
      <c r="S547" s="117" t="s">
        <v>1045</v>
      </c>
      <c r="T547" s="117" t="s">
        <v>1045</v>
      </c>
      <c r="U547" s="117" t="s">
        <v>1045</v>
      </c>
      <c r="V547" s="117" t="s">
        <v>1045</v>
      </c>
      <c r="W547" s="117" t="s">
        <v>1045</v>
      </c>
    </row>
    <row r="548" spans="1:2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1045</v>
      </c>
      <c r="M548" s="117" t="s">
        <v>1045</v>
      </c>
      <c r="N548" s="117" t="s">
        <v>1045</v>
      </c>
      <c r="O548" s="117" t="s">
        <v>1045</v>
      </c>
      <c r="P548" s="117" t="s">
        <v>1045</v>
      </c>
      <c r="Q548" s="117" t="s">
        <v>1045</v>
      </c>
      <c r="R548" s="117" t="s">
        <v>1045</v>
      </c>
      <c r="S548" s="117" t="s">
        <v>1045</v>
      </c>
      <c r="T548" s="117" t="s">
        <v>1045</v>
      </c>
      <c r="U548" s="117" t="s">
        <v>1045</v>
      </c>
      <c r="V548" s="117" t="s">
        <v>1045</v>
      </c>
      <c r="W548" s="117" t="s">
        <v>1045</v>
      </c>
    </row>
    <row r="549" spans="1:2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1045</v>
      </c>
      <c r="M549" s="117" t="s">
        <v>1045</v>
      </c>
      <c r="N549" s="117" t="s">
        <v>1045</v>
      </c>
      <c r="O549" s="117" t="s">
        <v>1045</v>
      </c>
      <c r="P549" s="117" t="s">
        <v>1045</v>
      </c>
      <c r="Q549" s="117" t="s">
        <v>1045</v>
      </c>
      <c r="R549" s="117" t="s">
        <v>1045</v>
      </c>
      <c r="S549" s="117" t="s">
        <v>1045</v>
      </c>
      <c r="T549" s="117" t="s">
        <v>1045</v>
      </c>
      <c r="U549" s="117" t="s">
        <v>1045</v>
      </c>
      <c r="V549" s="117" t="s">
        <v>1045</v>
      </c>
      <c r="W549" s="117" t="s">
        <v>1045</v>
      </c>
    </row>
    <row r="550" spans="1:2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1045</v>
      </c>
      <c r="M550" s="117" t="s">
        <v>1045</v>
      </c>
      <c r="N550" s="117" t="s">
        <v>1045</v>
      </c>
      <c r="O550" s="117" t="s">
        <v>1045</v>
      </c>
      <c r="P550" s="117" t="s">
        <v>1045</v>
      </c>
      <c r="Q550" s="117" t="s">
        <v>1045</v>
      </c>
      <c r="R550" s="117" t="s">
        <v>1045</v>
      </c>
      <c r="S550" s="117" t="s">
        <v>1045</v>
      </c>
      <c r="T550" s="117" t="s">
        <v>1045</v>
      </c>
      <c r="U550" s="117" t="s">
        <v>1045</v>
      </c>
      <c r="V550" s="117" t="s">
        <v>1045</v>
      </c>
      <c r="W550" s="117" t="s">
        <v>1045</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1045</v>
      </c>
      <c r="M551" s="117" t="s">
        <v>1045</v>
      </c>
      <c r="N551" s="117" t="s">
        <v>1045</v>
      </c>
      <c r="O551" s="117" t="s">
        <v>1045</v>
      </c>
      <c r="P551" s="117" t="s">
        <v>1045</v>
      </c>
      <c r="Q551" s="117" t="s">
        <v>1045</v>
      </c>
      <c r="R551" s="117" t="s">
        <v>1045</v>
      </c>
      <c r="S551" s="117" t="s">
        <v>1045</v>
      </c>
      <c r="T551" s="117" t="s">
        <v>1045</v>
      </c>
      <c r="U551" s="117" t="s">
        <v>1045</v>
      </c>
      <c r="V551" s="117" t="s">
        <v>1045</v>
      </c>
      <c r="W551" s="117" t="s">
        <v>1045</v>
      </c>
    </row>
    <row r="552" spans="1:2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1045</v>
      </c>
      <c r="M552" s="117" t="s">
        <v>1045</v>
      </c>
      <c r="N552" s="117" t="s">
        <v>1045</v>
      </c>
      <c r="O552" s="117" t="s">
        <v>1045</v>
      </c>
      <c r="P552" s="117" t="s">
        <v>1045</v>
      </c>
      <c r="Q552" s="117" t="s">
        <v>1045</v>
      </c>
      <c r="R552" s="117" t="s">
        <v>1045</v>
      </c>
      <c r="S552" s="117" t="s">
        <v>1045</v>
      </c>
      <c r="T552" s="117" t="s">
        <v>1045</v>
      </c>
      <c r="U552" s="117" t="s">
        <v>1045</v>
      </c>
      <c r="V552" s="117" t="s">
        <v>1045</v>
      </c>
      <c r="W552" s="117" t="s">
        <v>1045</v>
      </c>
    </row>
    <row r="553" spans="1:2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1045</v>
      </c>
      <c r="M553" s="117" t="s">
        <v>1045</v>
      </c>
      <c r="N553" s="117" t="s">
        <v>1045</v>
      </c>
      <c r="O553" s="117" t="s">
        <v>1045</v>
      </c>
      <c r="P553" s="117" t="s">
        <v>1045</v>
      </c>
      <c r="Q553" s="117" t="s">
        <v>1045</v>
      </c>
      <c r="R553" s="117" t="s">
        <v>1045</v>
      </c>
      <c r="S553" s="117" t="s">
        <v>1045</v>
      </c>
      <c r="T553" s="117" t="s">
        <v>1045</v>
      </c>
      <c r="U553" s="117" t="s">
        <v>1045</v>
      </c>
      <c r="V553" s="117" t="s">
        <v>1045</v>
      </c>
      <c r="W553" s="117" t="s">
        <v>1045</v>
      </c>
    </row>
    <row r="554" spans="1:23" s="115" customFormat="1" ht="56">
      <c r="A554" s="252" t="s">
        <v>862</v>
      </c>
      <c r="B554" s="119"/>
      <c r="C554" s="320" t="s">
        <v>366</v>
      </c>
      <c r="D554" s="321"/>
      <c r="E554" s="321"/>
      <c r="F554" s="321"/>
      <c r="G554" s="321"/>
      <c r="H554" s="322"/>
      <c r="I554" s="138" t="s">
        <v>367</v>
      </c>
      <c r="J554" s="116">
        <f t="shared" si="24"/>
        <v>0</v>
      </c>
      <c r="K554" s="201" t="str">
        <f t="shared" si="25"/>
        <v>※</v>
      </c>
      <c r="L554" s="117" t="s">
        <v>1045</v>
      </c>
      <c r="M554" s="117" t="s">
        <v>1045</v>
      </c>
      <c r="N554" s="117" t="s">
        <v>1045</v>
      </c>
      <c r="O554" s="117" t="s">
        <v>1045</v>
      </c>
      <c r="P554" s="117" t="s">
        <v>1045</v>
      </c>
      <c r="Q554" s="117" t="s">
        <v>1045</v>
      </c>
      <c r="R554" s="117" t="s">
        <v>1045</v>
      </c>
      <c r="S554" s="117" t="s">
        <v>1045</v>
      </c>
      <c r="T554" s="117" t="s">
        <v>1045</v>
      </c>
      <c r="U554" s="117" t="s">
        <v>1045</v>
      </c>
      <c r="V554" s="117" t="s">
        <v>1045</v>
      </c>
      <c r="W554" s="117" t="s">
        <v>1045</v>
      </c>
    </row>
    <row r="555" spans="1:2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1045</v>
      </c>
      <c r="M555" s="117" t="s">
        <v>1045</v>
      </c>
      <c r="N555" s="117" t="s">
        <v>1045</v>
      </c>
      <c r="O555" s="117" t="s">
        <v>1045</v>
      </c>
      <c r="P555" s="117" t="s">
        <v>1045</v>
      </c>
      <c r="Q555" s="117" t="s">
        <v>1045</v>
      </c>
      <c r="R555" s="117" t="s">
        <v>1045</v>
      </c>
      <c r="S555" s="117" t="s">
        <v>1045</v>
      </c>
      <c r="T555" s="117" t="s">
        <v>1045</v>
      </c>
      <c r="U555" s="117" t="s">
        <v>1045</v>
      </c>
      <c r="V555" s="117" t="s">
        <v>1045</v>
      </c>
      <c r="W555" s="117" t="s">
        <v>1045</v>
      </c>
    </row>
    <row r="556" spans="1:2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1045</v>
      </c>
      <c r="M556" s="117" t="s">
        <v>1045</v>
      </c>
      <c r="N556" s="117" t="s">
        <v>1045</v>
      </c>
      <c r="O556" s="117" t="s">
        <v>1045</v>
      </c>
      <c r="P556" s="117" t="s">
        <v>1045</v>
      </c>
      <c r="Q556" s="117" t="s">
        <v>1045</v>
      </c>
      <c r="R556" s="117" t="s">
        <v>1045</v>
      </c>
      <c r="S556" s="117" t="s">
        <v>1045</v>
      </c>
      <c r="T556" s="117" t="s">
        <v>1045</v>
      </c>
      <c r="U556" s="117" t="s">
        <v>1045</v>
      </c>
      <c r="V556" s="117" t="s">
        <v>1045</v>
      </c>
      <c r="W556" s="117" t="s">
        <v>1045</v>
      </c>
    </row>
    <row r="557" spans="1:2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1045</v>
      </c>
      <c r="M557" s="117" t="s">
        <v>1045</v>
      </c>
      <c r="N557" s="117" t="s">
        <v>1045</v>
      </c>
      <c r="O557" s="117" t="s">
        <v>1045</v>
      </c>
      <c r="P557" s="117" t="s">
        <v>1045</v>
      </c>
      <c r="Q557" s="117" t="s">
        <v>1045</v>
      </c>
      <c r="R557" s="117" t="s">
        <v>1045</v>
      </c>
      <c r="S557" s="117" t="s">
        <v>1045</v>
      </c>
      <c r="T557" s="117" t="s">
        <v>1045</v>
      </c>
      <c r="U557" s="117" t="s">
        <v>1045</v>
      </c>
      <c r="V557" s="117" t="s">
        <v>1045</v>
      </c>
      <c r="W557" s="117" t="s">
        <v>1045</v>
      </c>
    </row>
    <row r="558" spans="1:23" s="115" customFormat="1" ht="113.5" customHeight="1">
      <c r="A558" s="251" t="s">
        <v>868</v>
      </c>
      <c r="B558" s="119"/>
      <c r="C558" s="317" t="s">
        <v>866</v>
      </c>
      <c r="D558" s="318"/>
      <c r="E558" s="318"/>
      <c r="F558" s="318"/>
      <c r="G558" s="318"/>
      <c r="H558" s="319"/>
      <c r="I558" s="296" t="s">
        <v>867</v>
      </c>
      <c r="J558" s="223"/>
      <c r="K558" s="242"/>
      <c r="L558" s="211" t="s">
        <v>1049</v>
      </c>
      <c r="M558" s="211" t="s">
        <v>1054</v>
      </c>
      <c r="N558" s="211" t="s">
        <v>1049</v>
      </c>
      <c r="O558" s="211" t="s">
        <v>1049</v>
      </c>
      <c r="P558" s="211" t="s">
        <v>1054</v>
      </c>
      <c r="Q558" s="211" t="s">
        <v>1049</v>
      </c>
      <c r="R558" s="211" t="s">
        <v>1054</v>
      </c>
      <c r="S558" s="211" t="s">
        <v>1054</v>
      </c>
      <c r="T558" s="211" t="s">
        <v>1054</v>
      </c>
      <c r="U558" s="211" t="s">
        <v>1054</v>
      </c>
      <c r="V558" s="211" t="s">
        <v>1054</v>
      </c>
      <c r="W558" s="211" t="s">
        <v>1049</v>
      </c>
    </row>
    <row r="559" spans="1:23"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t="s">
        <v>533</v>
      </c>
      <c r="M560" s="211">
        <v>41.9</v>
      </c>
      <c r="N560" s="211" t="s">
        <v>533</v>
      </c>
      <c r="O560" s="211" t="s">
        <v>533</v>
      </c>
      <c r="P560" s="211">
        <v>61.3</v>
      </c>
      <c r="Q560" s="211" t="s">
        <v>533</v>
      </c>
      <c r="R560" s="211">
        <v>28.4</v>
      </c>
      <c r="S560" s="211">
        <v>63.5</v>
      </c>
      <c r="T560" s="211">
        <v>62.2</v>
      </c>
      <c r="U560" s="211">
        <v>50.3</v>
      </c>
      <c r="V560" s="211">
        <v>32.5</v>
      </c>
      <c r="W560" s="211" t="s">
        <v>533</v>
      </c>
    </row>
    <row r="561" spans="1:23" s="91" customFormat="1" ht="34.5" customHeight="1">
      <c r="A561" s="251" t="s">
        <v>871</v>
      </c>
      <c r="B561" s="119"/>
      <c r="C561" s="209"/>
      <c r="D561" s="331" t="s">
        <v>377</v>
      </c>
      <c r="E561" s="342"/>
      <c r="F561" s="342"/>
      <c r="G561" s="342"/>
      <c r="H561" s="332"/>
      <c r="I561" s="343"/>
      <c r="J561" s="207"/>
      <c r="K561" s="210"/>
      <c r="L561" s="211" t="s">
        <v>533</v>
      </c>
      <c r="M561" s="211">
        <v>35.5</v>
      </c>
      <c r="N561" s="211" t="s">
        <v>533</v>
      </c>
      <c r="O561" s="211" t="s">
        <v>533</v>
      </c>
      <c r="P561" s="211">
        <v>34.299999999999997</v>
      </c>
      <c r="Q561" s="211" t="s">
        <v>533</v>
      </c>
      <c r="R561" s="211">
        <v>23.7</v>
      </c>
      <c r="S561" s="211">
        <v>52.6</v>
      </c>
      <c r="T561" s="211">
        <v>47.9</v>
      </c>
      <c r="U561" s="211">
        <v>23.2</v>
      </c>
      <c r="V561" s="211">
        <v>19.2</v>
      </c>
      <c r="W561" s="211" t="s">
        <v>533</v>
      </c>
    </row>
    <row r="562" spans="1:23" s="91" customFormat="1" ht="34.5" customHeight="1">
      <c r="A562" s="251" t="s">
        <v>872</v>
      </c>
      <c r="B562" s="119"/>
      <c r="C562" s="209"/>
      <c r="D562" s="331" t="s">
        <v>993</v>
      </c>
      <c r="E562" s="342"/>
      <c r="F562" s="342"/>
      <c r="G562" s="342"/>
      <c r="H562" s="332"/>
      <c r="I562" s="343"/>
      <c r="J562" s="207"/>
      <c r="K562" s="210"/>
      <c r="L562" s="211" t="s">
        <v>533</v>
      </c>
      <c r="M562" s="211">
        <v>26.4</v>
      </c>
      <c r="N562" s="211" t="s">
        <v>533</v>
      </c>
      <c r="O562" s="211" t="s">
        <v>533</v>
      </c>
      <c r="P562" s="211">
        <v>19.899999999999999</v>
      </c>
      <c r="Q562" s="211" t="s">
        <v>533</v>
      </c>
      <c r="R562" s="211">
        <v>19</v>
      </c>
      <c r="S562" s="211">
        <v>19.3</v>
      </c>
      <c r="T562" s="211">
        <v>23.6</v>
      </c>
      <c r="U562" s="211">
        <v>17.399999999999999</v>
      </c>
      <c r="V562" s="211">
        <v>10.6</v>
      </c>
      <c r="W562" s="211" t="s">
        <v>533</v>
      </c>
    </row>
    <row r="563" spans="1:23" s="91" customFormat="1" ht="34.5" customHeight="1">
      <c r="A563" s="251" t="s">
        <v>873</v>
      </c>
      <c r="B563" s="119"/>
      <c r="C563" s="209"/>
      <c r="D563" s="331" t="s">
        <v>379</v>
      </c>
      <c r="E563" s="342"/>
      <c r="F563" s="342"/>
      <c r="G563" s="342"/>
      <c r="H563" s="332"/>
      <c r="I563" s="343"/>
      <c r="J563" s="207"/>
      <c r="K563" s="210"/>
      <c r="L563" s="211" t="s">
        <v>533</v>
      </c>
      <c r="M563" s="211">
        <v>22.2</v>
      </c>
      <c r="N563" s="211" t="s">
        <v>533</v>
      </c>
      <c r="O563" s="211" t="s">
        <v>533</v>
      </c>
      <c r="P563" s="211">
        <v>21.3</v>
      </c>
      <c r="Q563" s="211" t="s">
        <v>533</v>
      </c>
      <c r="R563" s="211">
        <v>7</v>
      </c>
      <c r="S563" s="211">
        <v>28.1</v>
      </c>
      <c r="T563" s="211">
        <v>22.7</v>
      </c>
      <c r="U563" s="211">
        <v>6.6</v>
      </c>
      <c r="V563" s="211">
        <v>8.6999999999999993</v>
      </c>
      <c r="W563" s="211" t="s">
        <v>533</v>
      </c>
    </row>
    <row r="564" spans="1:23" s="91" customFormat="1" ht="34.5" customHeight="1">
      <c r="A564" s="251" t="s">
        <v>874</v>
      </c>
      <c r="B564" s="119"/>
      <c r="C564" s="209"/>
      <c r="D564" s="331" t="s">
        <v>380</v>
      </c>
      <c r="E564" s="342"/>
      <c r="F564" s="342"/>
      <c r="G564" s="342"/>
      <c r="H564" s="332"/>
      <c r="I564" s="343"/>
      <c r="J564" s="207"/>
      <c r="K564" s="210"/>
      <c r="L564" s="211" t="s">
        <v>533</v>
      </c>
      <c r="M564" s="211">
        <v>17.600000000000001</v>
      </c>
      <c r="N564" s="211" t="s">
        <v>533</v>
      </c>
      <c r="O564" s="211" t="s">
        <v>533</v>
      </c>
      <c r="P564" s="211">
        <v>1.4</v>
      </c>
      <c r="Q564" s="211" t="s">
        <v>533</v>
      </c>
      <c r="R564" s="211">
        <v>3.7</v>
      </c>
      <c r="S564" s="211">
        <v>8.9</v>
      </c>
      <c r="T564" s="211">
        <v>1.2</v>
      </c>
      <c r="U564" s="211">
        <v>4.0999999999999996</v>
      </c>
      <c r="V564" s="211">
        <v>13.4</v>
      </c>
      <c r="W564" s="211" t="s">
        <v>533</v>
      </c>
    </row>
    <row r="565" spans="1:23" s="91" customFormat="1" ht="34.5" customHeight="1">
      <c r="A565" s="251" t="s">
        <v>875</v>
      </c>
      <c r="B565" s="119"/>
      <c r="C565" s="280"/>
      <c r="D565" s="331" t="s">
        <v>869</v>
      </c>
      <c r="E565" s="342"/>
      <c r="F565" s="342"/>
      <c r="G565" s="342"/>
      <c r="H565" s="332"/>
      <c r="I565" s="343"/>
      <c r="J565" s="207"/>
      <c r="K565" s="210"/>
      <c r="L565" s="211" t="s">
        <v>533</v>
      </c>
      <c r="M565" s="211">
        <v>0</v>
      </c>
      <c r="N565" s="211" t="s">
        <v>533</v>
      </c>
      <c r="O565" s="211" t="s">
        <v>533</v>
      </c>
      <c r="P565" s="211">
        <v>5.2</v>
      </c>
      <c r="Q565" s="211" t="s">
        <v>533</v>
      </c>
      <c r="R565" s="211">
        <v>2.4</v>
      </c>
      <c r="S565" s="211">
        <v>3.5</v>
      </c>
      <c r="T565" s="211">
        <v>6.9</v>
      </c>
      <c r="U565" s="211">
        <v>5.0999999999999996</v>
      </c>
      <c r="V565" s="211">
        <v>0.7</v>
      </c>
      <c r="W565" s="211" t="s">
        <v>533</v>
      </c>
    </row>
    <row r="566" spans="1:23" s="91" customFormat="1" ht="34.5" customHeight="1">
      <c r="A566" s="251" t="s">
        <v>876</v>
      </c>
      <c r="B566" s="119"/>
      <c r="C566" s="285"/>
      <c r="D566" s="331" t="s">
        <v>994</v>
      </c>
      <c r="E566" s="342"/>
      <c r="F566" s="342"/>
      <c r="G566" s="342"/>
      <c r="H566" s="332"/>
      <c r="I566" s="343"/>
      <c r="J566" s="213"/>
      <c r="K566" s="214"/>
      <c r="L566" s="211" t="s">
        <v>533</v>
      </c>
      <c r="M566" s="211">
        <v>1.3</v>
      </c>
      <c r="N566" s="211" t="s">
        <v>533</v>
      </c>
      <c r="O566" s="211" t="s">
        <v>533</v>
      </c>
      <c r="P566" s="211">
        <v>15.5</v>
      </c>
      <c r="Q566" s="211" t="s">
        <v>533</v>
      </c>
      <c r="R566" s="211">
        <v>15.3</v>
      </c>
      <c r="S566" s="211">
        <v>11.3</v>
      </c>
      <c r="T566" s="211">
        <v>22.4</v>
      </c>
      <c r="U566" s="211">
        <v>9.8000000000000007</v>
      </c>
      <c r="V566" s="211">
        <v>3.9</v>
      </c>
      <c r="W566" s="211" t="s">
        <v>533</v>
      </c>
    </row>
    <row r="567" spans="1:23"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v>0</v>
      </c>
      <c r="M576" s="211">
        <v>41.9</v>
      </c>
      <c r="N576" s="211">
        <v>0</v>
      </c>
      <c r="O576" s="211">
        <v>0</v>
      </c>
      <c r="P576" s="211">
        <v>61.3</v>
      </c>
      <c r="Q576" s="211">
        <v>0</v>
      </c>
      <c r="R576" s="211">
        <v>28.4</v>
      </c>
      <c r="S576" s="211">
        <v>63.5</v>
      </c>
      <c r="T576" s="211">
        <v>62.2</v>
      </c>
      <c r="U576" s="211">
        <v>50.3</v>
      </c>
      <c r="V576" s="211">
        <v>32.5</v>
      </c>
      <c r="W576" s="211">
        <v>0</v>
      </c>
    </row>
    <row r="577" spans="1:23" s="91" customFormat="1" ht="34.5" customHeight="1">
      <c r="A577" s="251" t="s">
        <v>885</v>
      </c>
      <c r="B577" s="119"/>
      <c r="C577" s="209"/>
      <c r="D577" s="331" t="s">
        <v>377</v>
      </c>
      <c r="E577" s="342"/>
      <c r="F577" s="342"/>
      <c r="G577" s="342"/>
      <c r="H577" s="332"/>
      <c r="I577" s="343"/>
      <c r="J577" s="207"/>
      <c r="K577" s="210"/>
      <c r="L577" s="211">
        <v>0</v>
      </c>
      <c r="M577" s="211">
        <v>35.5</v>
      </c>
      <c r="N577" s="211">
        <v>0</v>
      </c>
      <c r="O577" s="211">
        <v>0</v>
      </c>
      <c r="P577" s="211">
        <v>34.299999999999997</v>
      </c>
      <c r="Q577" s="211">
        <v>0</v>
      </c>
      <c r="R577" s="211">
        <v>23.7</v>
      </c>
      <c r="S577" s="211">
        <v>52.6</v>
      </c>
      <c r="T577" s="211">
        <v>47.9</v>
      </c>
      <c r="U577" s="211">
        <v>23.2</v>
      </c>
      <c r="V577" s="211">
        <v>19.2</v>
      </c>
      <c r="W577" s="211">
        <v>0</v>
      </c>
    </row>
    <row r="578" spans="1:23" s="91" customFormat="1" ht="34.5" customHeight="1">
      <c r="A578" s="251" t="s">
        <v>886</v>
      </c>
      <c r="B578" s="119"/>
      <c r="C578" s="209"/>
      <c r="D578" s="331" t="s">
        <v>993</v>
      </c>
      <c r="E578" s="342"/>
      <c r="F578" s="342"/>
      <c r="G578" s="342"/>
      <c r="H578" s="332"/>
      <c r="I578" s="343"/>
      <c r="J578" s="207"/>
      <c r="K578" s="210"/>
      <c r="L578" s="211">
        <v>0</v>
      </c>
      <c r="M578" s="211">
        <v>26.4</v>
      </c>
      <c r="N578" s="211">
        <v>0</v>
      </c>
      <c r="O578" s="211">
        <v>0</v>
      </c>
      <c r="P578" s="211">
        <v>19.899999999999999</v>
      </c>
      <c r="Q578" s="211">
        <v>0</v>
      </c>
      <c r="R578" s="211">
        <v>19</v>
      </c>
      <c r="S578" s="211">
        <v>19.3</v>
      </c>
      <c r="T578" s="211">
        <v>23.6</v>
      </c>
      <c r="U578" s="211">
        <v>17.399999999999999</v>
      </c>
      <c r="V578" s="211">
        <v>10.6</v>
      </c>
      <c r="W578" s="211">
        <v>0</v>
      </c>
    </row>
    <row r="579" spans="1:23" s="91" customFormat="1" ht="34.5" customHeight="1">
      <c r="A579" s="251" t="s">
        <v>887</v>
      </c>
      <c r="B579" s="119"/>
      <c r="C579" s="209"/>
      <c r="D579" s="331" t="s">
        <v>379</v>
      </c>
      <c r="E579" s="342"/>
      <c r="F579" s="342"/>
      <c r="G579" s="342"/>
      <c r="H579" s="332"/>
      <c r="I579" s="343"/>
      <c r="J579" s="207"/>
      <c r="K579" s="210"/>
      <c r="L579" s="211">
        <v>0</v>
      </c>
      <c r="M579" s="211">
        <v>22.2</v>
      </c>
      <c r="N579" s="211">
        <v>0</v>
      </c>
      <c r="O579" s="211">
        <v>0</v>
      </c>
      <c r="P579" s="211">
        <v>21.3</v>
      </c>
      <c r="Q579" s="211">
        <v>0</v>
      </c>
      <c r="R579" s="211">
        <v>7</v>
      </c>
      <c r="S579" s="211">
        <v>28.1</v>
      </c>
      <c r="T579" s="211">
        <v>22.7</v>
      </c>
      <c r="U579" s="211">
        <v>6.6</v>
      </c>
      <c r="V579" s="211">
        <v>8.6999999999999993</v>
      </c>
      <c r="W579" s="211">
        <v>0</v>
      </c>
    </row>
    <row r="580" spans="1:23" s="91" customFormat="1" ht="34.5" customHeight="1">
      <c r="A580" s="251" t="s">
        <v>888</v>
      </c>
      <c r="B580" s="119"/>
      <c r="C580" s="209"/>
      <c r="D580" s="331" t="s">
        <v>380</v>
      </c>
      <c r="E580" s="342"/>
      <c r="F580" s="342"/>
      <c r="G580" s="342"/>
      <c r="H580" s="332"/>
      <c r="I580" s="343"/>
      <c r="J580" s="207"/>
      <c r="K580" s="210"/>
      <c r="L580" s="211">
        <v>0</v>
      </c>
      <c r="M580" s="211">
        <v>17.600000000000001</v>
      </c>
      <c r="N580" s="211">
        <v>0</v>
      </c>
      <c r="O580" s="211">
        <v>0</v>
      </c>
      <c r="P580" s="211">
        <v>1.4</v>
      </c>
      <c r="Q580" s="211">
        <v>0</v>
      </c>
      <c r="R580" s="211">
        <v>3.7</v>
      </c>
      <c r="S580" s="211">
        <v>8.9</v>
      </c>
      <c r="T580" s="211">
        <v>1.2</v>
      </c>
      <c r="U580" s="211">
        <v>4.0999999999999996</v>
      </c>
      <c r="V580" s="211">
        <v>13.4</v>
      </c>
      <c r="W580" s="211">
        <v>0</v>
      </c>
    </row>
    <row r="581" spans="1:23"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5.2</v>
      </c>
      <c r="Q581" s="211">
        <v>0</v>
      </c>
      <c r="R581" s="211">
        <v>2.4</v>
      </c>
      <c r="S581" s="211">
        <v>3.5</v>
      </c>
      <c r="T581" s="211">
        <v>6.9</v>
      </c>
      <c r="U581" s="211">
        <v>5.0999999999999996</v>
      </c>
      <c r="V581" s="211">
        <v>0.7</v>
      </c>
      <c r="W581" s="211">
        <v>0</v>
      </c>
    </row>
    <row r="582" spans="1:23" s="91" customFormat="1" ht="34.5" customHeight="1">
      <c r="A582" s="251" t="s">
        <v>890</v>
      </c>
      <c r="B582" s="119"/>
      <c r="C582" s="212"/>
      <c r="D582" s="331" t="s">
        <v>994</v>
      </c>
      <c r="E582" s="342"/>
      <c r="F582" s="342"/>
      <c r="G582" s="342"/>
      <c r="H582" s="332"/>
      <c r="I582" s="344"/>
      <c r="J582" s="213"/>
      <c r="K582" s="214"/>
      <c r="L582" s="211">
        <v>0</v>
      </c>
      <c r="M582" s="211">
        <v>1.3</v>
      </c>
      <c r="N582" s="211">
        <v>0</v>
      </c>
      <c r="O582" s="211">
        <v>0</v>
      </c>
      <c r="P582" s="211">
        <v>15.5</v>
      </c>
      <c r="Q582" s="211">
        <v>0</v>
      </c>
      <c r="R582" s="211">
        <v>15.3</v>
      </c>
      <c r="S582" s="211">
        <v>11.32</v>
      </c>
      <c r="T582" s="211">
        <v>22.4</v>
      </c>
      <c r="U582" s="211">
        <v>9.8000000000000007</v>
      </c>
      <c r="V582" s="211">
        <v>3.9</v>
      </c>
      <c r="W582" s="211">
        <v>0</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1050</v>
      </c>
      <c r="M588" s="66" t="s">
        <v>1055</v>
      </c>
      <c r="N588" s="66" t="s">
        <v>1058</v>
      </c>
      <c r="O588" s="66" t="s">
        <v>1059</v>
      </c>
      <c r="P588" s="66" t="s">
        <v>1062</v>
      </c>
      <c r="Q588" s="66" t="s">
        <v>1065</v>
      </c>
      <c r="R588" s="66" t="s">
        <v>1068</v>
      </c>
      <c r="S588" s="66" t="s">
        <v>1071</v>
      </c>
      <c r="T588" s="66" t="s">
        <v>1075</v>
      </c>
      <c r="U588" s="66" t="s">
        <v>1077</v>
      </c>
      <c r="V588" s="66" t="s">
        <v>1081</v>
      </c>
      <c r="W588" s="66" t="s">
        <v>1083</v>
      </c>
    </row>
    <row r="589" spans="1:23" s="1" customFormat="1" ht="20.25" customHeight="1">
      <c r="A589" s="243"/>
      <c r="C589" s="62"/>
      <c r="D589" s="3"/>
      <c r="E589" s="3"/>
      <c r="F589" s="3"/>
      <c r="G589" s="3"/>
      <c r="H589" s="287"/>
      <c r="I589" s="67" t="s">
        <v>36</v>
      </c>
      <c r="J589" s="68"/>
      <c r="K589" s="186"/>
      <c r="L589" s="70" t="s">
        <v>1051</v>
      </c>
      <c r="M589" s="70" t="s">
        <v>1056</v>
      </c>
      <c r="N589" s="70" t="s">
        <v>1051</v>
      </c>
      <c r="O589" s="70" t="s">
        <v>1051</v>
      </c>
      <c r="P589" s="70" t="s">
        <v>1051</v>
      </c>
      <c r="Q589" s="70" t="s">
        <v>1051</v>
      </c>
      <c r="R589" s="70" t="s">
        <v>1056</v>
      </c>
      <c r="S589" s="70" t="s">
        <v>1056</v>
      </c>
      <c r="T589" s="70" t="s">
        <v>1056</v>
      </c>
      <c r="U589" s="70" t="s">
        <v>1056</v>
      </c>
      <c r="V589" s="70" t="s">
        <v>1056</v>
      </c>
      <c r="W589" s="70" t="s">
        <v>1084</v>
      </c>
    </row>
    <row r="590" spans="1:23" s="115" customFormat="1" ht="70" customHeight="1">
      <c r="A590" s="252" t="s">
        <v>891</v>
      </c>
      <c r="C590" s="320" t="s">
        <v>386</v>
      </c>
      <c r="D590" s="321"/>
      <c r="E590" s="321"/>
      <c r="F590" s="321"/>
      <c r="G590" s="321"/>
      <c r="H590" s="322"/>
      <c r="I590" s="134" t="s">
        <v>387</v>
      </c>
      <c r="J590" s="116">
        <f>IF(SUM(L590:W590)=0,IF(COUNTIF(L590:W590,"未確認")&gt;0,"未確認",IF(COUNTIF(L590:W590,"~*")&gt;0,"*",SUM(L590:W590))),SUM(L590:W590))</f>
        <v>0</v>
      </c>
      <c r="K590" s="201" t="str">
        <f>IF(OR(COUNTIF(L590:W590,"未確認")&gt;0,COUNTIF(L590:W590,"*")&gt;0),"※","")</f>
        <v>※</v>
      </c>
      <c r="L590" s="117" t="s">
        <v>1045</v>
      </c>
      <c r="M590" s="117" t="s">
        <v>1045</v>
      </c>
      <c r="N590" s="117" t="s">
        <v>1045</v>
      </c>
      <c r="O590" s="117" t="s">
        <v>1045</v>
      </c>
      <c r="P590" s="117" t="s">
        <v>1045</v>
      </c>
      <c r="Q590" s="117" t="s">
        <v>1045</v>
      </c>
      <c r="R590" s="117" t="s">
        <v>1045</v>
      </c>
      <c r="S590" s="117" t="s">
        <v>1045</v>
      </c>
      <c r="T590" s="117" t="s">
        <v>1045</v>
      </c>
      <c r="U590" s="117" t="s">
        <v>1045</v>
      </c>
      <c r="V590" s="117" t="s">
        <v>1045</v>
      </c>
      <c r="W590" s="117" t="s">
        <v>1045</v>
      </c>
    </row>
    <row r="591" spans="1:23" s="115" customFormat="1" ht="70" customHeight="1">
      <c r="A591" s="252" t="s">
        <v>892</v>
      </c>
      <c r="B591" s="84"/>
      <c r="C591" s="320" t="s">
        <v>388</v>
      </c>
      <c r="D591" s="321"/>
      <c r="E591" s="321"/>
      <c r="F591" s="321"/>
      <c r="G591" s="321"/>
      <c r="H591" s="322"/>
      <c r="I591" s="134" t="s">
        <v>389</v>
      </c>
      <c r="J591" s="116">
        <f>IF(SUM(L591:W591)=0,IF(COUNTIF(L591:W591,"未確認")&gt;0,"未確認",IF(COUNTIF(L591:W591,"~*")&gt;0,"*",SUM(L591:W591))),SUM(L591:W591))</f>
        <v>0</v>
      </c>
      <c r="K591" s="201" t="str">
        <f>IF(OR(COUNTIF(L591:W591,"未確認")&gt;0,COUNTIF(L591:W591,"*")&gt;0),"※","")</f>
        <v>※</v>
      </c>
      <c r="L591" s="117" t="s">
        <v>1045</v>
      </c>
      <c r="M591" s="117" t="s">
        <v>1045</v>
      </c>
      <c r="N591" s="117" t="s">
        <v>1045</v>
      </c>
      <c r="O591" s="117" t="s">
        <v>1045</v>
      </c>
      <c r="P591" s="117" t="s">
        <v>1045</v>
      </c>
      <c r="Q591" s="117" t="s">
        <v>1045</v>
      </c>
      <c r="R591" s="117" t="s">
        <v>1045</v>
      </c>
      <c r="S591" s="117" t="s">
        <v>1045</v>
      </c>
      <c r="T591" s="117" t="s">
        <v>1045</v>
      </c>
      <c r="U591" s="117" t="s">
        <v>1045</v>
      </c>
      <c r="V591" s="117" t="s">
        <v>1045</v>
      </c>
      <c r="W591" s="117" t="s">
        <v>1045</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v>
      </c>
      <c r="L592" s="117" t="s">
        <v>1045</v>
      </c>
      <c r="M592" s="117" t="s">
        <v>1045</v>
      </c>
      <c r="N592" s="117" t="s">
        <v>1045</v>
      </c>
      <c r="O592" s="117" t="s">
        <v>1045</v>
      </c>
      <c r="P592" s="117" t="s">
        <v>1045</v>
      </c>
      <c r="Q592" s="117" t="s">
        <v>1045</v>
      </c>
      <c r="R592" s="117" t="s">
        <v>1045</v>
      </c>
      <c r="S592" s="117" t="s">
        <v>1045</v>
      </c>
      <c r="T592" s="117" t="s">
        <v>1045</v>
      </c>
      <c r="U592" s="117" t="s">
        <v>1045</v>
      </c>
      <c r="V592" s="117" t="s">
        <v>1045</v>
      </c>
      <c r="W592" s="117" t="s">
        <v>1045</v>
      </c>
    </row>
    <row r="593" spans="1:23" s="115" customFormat="1" ht="56.15" customHeight="1">
      <c r="A593" s="252" t="s">
        <v>893</v>
      </c>
      <c r="B593" s="84"/>
      <c r="C593" s="320" t="s">
        <v>392</v>
      </c>
      <c r="D593" s="321"/>
      <c r="E593" s="321"/>
      <c r="F593" s="321"/>
      <c r="G593" s="321"/>
      <c r="H593" s="322"/>
      <c r="I593" s="294" t="s">
        <v>393</v>
      </c>
      <c r="J593" s="116">
        <f>IF(SUM(L593:W593)=0,IF(COUNTIF(L593:W593,"未確認")&gt;0,"未確認",IF(COUNTIF(L593:W593,"~*")&gt;0,"*",SUM(L593:W593))),SUM(L593:W593))</f>
        <v>0</v>
      </c>
      <c r="K593" s="201" t="str">
        <f>IF(OR(COUNTIF(L593:W593,"未確認")&gt;0,COUNTIF(L593:W593,"*")&gt;0),"※","")</f>
        <v>※</v>
      </c>
      <c r="L593" s="117" t="s">
        <v>1045</v>
      </c>
      <c r="M593" s="117" t="s">
        <v>1045</v>
      </c>
      <c r="N593" s="117" t="s">
        <v>1045</v>
      </c>
      <c r="O593" s="117" t="s">
        <v>1045</v>
      </c>
      <c r="P593" s="117" t="s">
        <v>1045</v>
      </c>
      <c r="Q593" s="117" t="s">
        <v>1045</v>
      </c>
      <c r="R593" s="117" t="s">
        <v>1045</v>
      </c>
      <c r="S593" s="117" t="s">
        <v>1045</v>
      </c>
      <c r="T593" s="117" t="s">
        <v>1045</v>
      </c>
      <c r="U593" s="117" t="s">
        <v>1045</v>
      </c>
      <c r="V593" s="117" t="s">
        <v>1045</v>
      </c>
      <c r="W593" s="117" t="s">
        <v>1045</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v>
      </c>
      <c r="L594" s="117" t="s">
        <v>1045</v>
      </c>
      <c r="M594" s="117" t="s">
        <v>1045</v>
      </c>
      <c r="N594" s="117" t="s">
        <v>1045</v>
      </c>
      <c r="O594" s="117" t="s">
        <v>1045</v>
      </c>
      <c r="P594" s="117" t="s">
        <v>1045</v>
      </c>
      <c r="Q594" s="117" t="s">
        <v>1045</v>
      </c>
      <c r="R594" s="117" t="s">
        <v>1045</v>
      </c>
      <c r="S594" s="117" t="s">
        <v>1045</v>
      </c>
      <c r="T594" s="117" t="s">
        <v>1045</v>
      </c>
      <c r="U594" s="117" t="s">
        <v>1045</v>
      </c>
      <c r="V594" s="117" t="s">
        <v>1045</v>
      </c>
      <c r="W594" s="117" t="s">
        <v>1045</v>
      </c>
    </row>
    <row r="595" spans="1:23" s="115" customFormat="1" ht="35.15" customHeight="1">
      <c r="A595" s="251" t="s">
        <v>895</v>
      </c>
      <c r="B595" s="84"/>
      <c r="C595" s="323" t="s">
        <v>995</v>
      </c>
      <c r="D595" s="324"/>
      <c r="E595" s="324"/>
      <c r="F595" s="324"/>
      <c r="G595" s="324"/>
      <c r="H595" s="325"/>
      <c r="I595" s="340" t="s">
        <v>397</v>
      </c>
      <c r="J595" s="140">
        <v>1597</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5" customHeight="1">
      <c r="A596" s="251" t="s">
        <v>896</v>
      </c>
      <c r="B596" s="84"/>
      <c r="C596" s="292"/>
      <c r="D596" s="293"/>
      <c r="E596" s="317" t="s">
        <v>398</v>
      </c>
      <c r="F596" s="318"/>
      <c r="G596" s="318"/>
      <c r="H596" s="319"/>
      <c r="I596" s="341"/>
      <c r="J596" s="140">
        <v>493</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5" customHeight="1">
      <c r="A597" s="251" t="s">
        <v>897</v>
      </c>
      <c r="B597" s="84"/>
      <c r="C597" s="323" t="s">
        <v>996</v>
      </c>
      <c r="D597" s="324"/>
      <c r="E597" s="324"/>
      <c r="F597" s="324"/>
      <c r="G597" s="324"/>
      <c r="H597" s="325"/>
      <c r="I597" s="326" t="s">
        <v>400</v>
      </c>
      <c r="J597" s="140">
        <v>2912</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5" customHeight="1">
      <c r="A598" s="251" t="s">
        <v>898</v>
      </c>
      <c r="B598" s="84"/>
      <c r="C598" s="292"/>
      <c r="D598" s="293"/>
      <c r="E598" s="317" t="s">
        <v>398</v>
      </c>
      <c r="F598" s="318"/>
      <c r="G598" s="318"/>
      <c r="H598" s="319"/>
      <c r="I598" s="328"/>
      <c r="J598" s="140">
        <v>1138</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997</v>
      </c>
      <c r="D599" s="318"/>
      <c r="E599" s="318"/>
      <c r="F599" s="318"/>
      <c r="G599" s="318"/>
      <c r="H599" s="319"/>
      <c r="I599" s="122" t="s">
        <v>402</v>
      </c>
      <c r="J599" s="116">
        <v>2552</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5" customHeight="1">
      <c r="A600" s="252" t="s">
        <v>900</v>
      </c>
      <c r="B600" s="84"/>
      <c r="C600" s="320" t="s">
        <v>403</v>
      </c>
      <c r="D600" s="321"/>
      <c r="E600" s="321"/>
      <c r="F600" s="321"/>
      <c r="G600" s="321"/>
      <c r="H600" s="322"/>
      <c r="I600" s="122" t="s">
        <v>404</v>
      </c>
      <c r="J600" s="116">
        <f t="shared" ref="J600:J605" si="26">IF(SUM(L600:W600)=0,IF(COUNTIF(L600:W600,"未確認")&gt;0,"未確認",IF(COUNTIF(L600:W600,"~*")&gt;0,"*",SUM(L600:W600))),SUM(L600:W600))</f>
        <v>0</v>
      </c>
      <c r="K600" s="201" t="str">
        <f t="shared" ref="K600:K605" si="27">IF(OR(COUNTIF(L600:W600,"未確認")&gt;0,COUNTIF(L600:W600,"*")&gt;0),"※","")</f>
        <v>※</v>
      </c>
      <c r="L600" s="117" t="s">
        <v>1045</v>
      </c>
      <c r="M600" s="117" t="s">
        <v>1045</v>
      </c>
      <c r="N600" s="117" t="s">
        <v>1045</v>
      </c>
      <c r="O600" s="117" t="s">
        <v>1045</v>
      </c>
      <c r="P600" s="117" t="s">
        <v>1045</v>
      </c>
      <c r="Q600" s="117" t="s">
        <v>1045</v>
      </c>
      <c r="R600" s="117" t="s">
        <v>1045</v>
      </c>
      <c r="S600" s="117" t="s">
        <v>1045</v>
      </c>
      <c r="T600" s="117" t="s">
        <v>1045</v>
      </c>
      <c r="U600" s="117" t="s">
        <v>1045</v>
      </c>
      <c r="V600" s="117" t="s">
        <v>1045</v>
      </c>
      <c r="W600" s="117" t="s">
        <v>1045</v>
      </c>
    </row>
    <row r="601" spans="1:2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1045</v>
      </c>
      <c r="M601" s="117" t="s">
        <v>1045</v>
      </c>
      <c r="N601" s="117" t="s">
        <v>1045</v>
      </c>
      <c r="O601" s="117" t="s">
        <v>1045</v>
      </c>
      <c r="P601" s="117" t="s">
        <v>1045</v>
      </c>
      <c r="Q601" s="117" t="s">
        <v>1045</v>
      </c>
      <c r="R601" s="117" t="s">
        <v>1045</v>
      </c>
      <c r="S601" s="117" t="s">
        <v>1045</v>
      </c>
      <c r="T601" s="117" t="s">
        <v>1045</v>
      </c>
      <c r="U601" s="117" t="s">
        <v>1045</v>
      </c>
      <c r="V601" s="117" t="s">
        <v>1045</v>
      </c>
      <c r="W601" s="117" t="s">
        <v>1045</v>
      </c>
    </row>
    <row r="602" spans="1:2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1045</v>
      </c>
      <c r="M602" s="117" t="s">
        <v>1045</v>
      </c>
      <c r="N602" s="117" t="s">
        <v>1045</v>
      </c>
      <c r="O602" s="117" t="s">
        <v>1045</v>
      </c>
      <c r="P602" s="117" t="s">
        <v>1045</v>
      </c>
      <c r="Q602" s="117" t="s">
        <v>1045</v>
      </c>
      <c r="R602" s="117" t="s">
        <v>1045</v>
      </c>
      <c r="S602" s="117" t="s">
        <v>1045</v>
      </c>
      <c r="T602" s="117" t="s">
        <v>1045</v>
      </c>
      <c r="U602" s="117" t="s">
        <v>1045</v>
      </c>
      <c r="V602" s="117" t="s">
        <v>1045</v>
      </c>
      <c r="W602" s="117" t="s">
        <v>1045</v>
      </c>
    </row>
    <row r="603" spans="1:2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1045</v>
      </c>
      <c r="M603" s="117" t="s">
        <v>1045</v>
      </c>
      <c r="N603" s="117" t="s">
        <v>1045</v>
      </c>
      <c r="O603" s="117" t="s">
        <v>1045</v>
      </c>
      <c r="P603" s="117" t="s">
        <v>1045</v>
      </c>
      <c r="Q603" s="117" t="s">
        <v>1045</v>
      </c>
      <c r="R603" s="117" t="s">
        <v>1045</v>
      </c>
      <c r="S603" s="117" t="s">
        <v>1045</v>
      </c>
      <c r="T603" s="117" t="s">
        <v>1045</v>
      </c>
      <c r="U603" s="117" t="s">
        <v>1045</v>
      </c>
      <c r="V603" s="117" t="s">
        <v>1045</v>
      </c>
      <c r="W603" s="117" t="s">
        <v>1045</v>
      </c>
    </row>
    <row r="604" spans="1:2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1045</v>
      </c>
      <c r="M604" s="117" t="s">
        <v>1045</v>
      </c>
      <c r="N604" s="117" t="s">
        <v>1045</v>
      </c>
      <c r="O604" s="117" t="s">
        <v>1045</v>
      </c>
      <c r="P604" s="117" t="s">
        <v>1045</v>
      </c>
      <c r="Q604" s="117" t="s">
        <v>1045</v>
      </c>
      <c r="R604" s="117" t="s">
        <v>1045</v>
      </c>
      <c r="S604" s="117" t="s">
        <v>1045</v>
      </c>
      <c r="T604" s="117" t="s">
        <v>1045</v>
      </c>
      <c r="U604" s="117" t="s">
        <v>1045</v>
      </c>
      <c r="V604" s="117" t="s">
        <v>1045</v>
      </c>
      <c r="W604" s="117" t="s">
        <v>1045</v>
      </c>
    </row>
    <row r="605" spans="1:2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1045</v>
      </c>
      <c r="M605" s="117" t="s">
        <v>1045</v>
      </c>
      <c r="N605" s="117" t="s">
        <v>1045</v>
      </c>
      <c r="O605" s="117" t="s">
        <v>1045</v>
      </c>
      <c r="P605" s="117" t="s">
        <v>1045</v>
      </c>
      <c r="Q605" s="117" t="s">
        <v>1045</v>
      </c>
      <c r="R605" s="117" t="s">
        <v>1045</v>
      </c>
      <c r="S605" s="117" t="s">
        <v>1045</v>
      </c>
      <c r="T605" s="117" t="s">
        <v>1045</v>
      </c>
      <c r="U605" s="117" t="s">
        <v>1045</v>
      </c>
      <c r="V605" s="117" t="s">
        <v>1045</v>
      </c>
      <c r="W605" s="117" t="s">
        <v>1045</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1050</v>
      </c>
      <c r="M611" s="66" t="s">
        <v>1055</v>
      </c>
      <c r="N611" s="66" t="s">
        <v>1058</v>
      </c>
      <c r="O611" s="66" t="s">
        <v>1059</v>
      </c>
      <c r="P611" s="66" t="s">
        <v>1062</v>
      </c>
      <c r="Q611" s="66" t="s">
        <v>1065</v>
      </c>
      <c r="R611" s="66" t="s">
        <v>1068</v>
      </c>
      <c r="S611" s="66" t="s">
        <v>1071</v>
      </c>
      <c r="T611" s="66" t="s">
        <v>1075</v>
      </c>
      <c r="U611" s="66" t="s">
        <v>1077</v>
      </c>
      <c r="V611" s="66" t="s">
        <v>1081</v>
      </c>
      <c r="W611" s="66" t="s">
        <v>1083</v>
      </c>
    </row>
    <row r="612" spans="1:23" ht="20.25" customHeight="1">
      <c r="A612" s="243"/>
      <c r="B612" s="1"/>
      <c r="C612" s="62"/>
      <c r="D612" s="3"/>
      <c r="F612" s="3"/>
      <c r="G612" s="3"/>
      <c r="H612" s="287"/>
      <c r="I612" s="67" t="s">
        <v>36</v>
      </c>
      <c r="J612" s="68"/>
      <c r="K612" s="220"/>
      <c r="L612" s="70" t="s">
        <v>1051</v>
      </c>
      <c r="M612" s="70" t="s">
        <v>1056</v>
      </c>
      <c r="N612" s="70" t="s">
        <v>1051</v>
      </c>
      <c r="O612" s="70" t="s">
        <v>1051</v>
      </c>
      <c r="P612" s="70" t="s">
        <v>1051</v>
      </c>
      <c r="Q612" s="70" t="s">
        <v>1051</v>
      </c>
      <c r="R612" s="70" t="s">
        <v>1056</v>
      </c>
      <c r="S612" s="70" t="s">
        <v>1056</v>
      </c>
      <c r="T612" s="70" t="s">
        <v>1056</v>
      </c>
      <c r="U612" s="70" t="s">
        <v>1056</v>
      </c>
      <c r="V612" s="70" t="s">
        <v>1056</v>
      </c>
      <c r="W612" s="70" t="s">
        <v>1084</v>
      </c>
    </row>
    <row r="613" spans="1:23" s="118" customFormat="1" ht="71.25" customHeight="1">
      <c r="A613" s="252" t="s">
        <v>906</v>
      </c>
      <c r="B613" s="115"/>
      <c r="C613" s="317" t="s">
        <v>998</v>
      </c>
      <c r="D613" s="318"/>
      <c r="E613" s="318"/>
      <c r="F613" s="318"/>
      <c r="G613" s="318"/>
      <c r="H613" s="319"/>
      <c r="I613" s="337" t="s">
        <v>1035</v>
      </c>
      <c r="J613" s="116">
        <f t="shared" ref="J613:J623" si="28">IF(SUM(L613:W613)=0,IF(COUNTIF(L613:W613,"未確認")&gt;0,"未確認",IF(COUNTIF(L613:W613,"~*")&gt;0,"*",SUM(L613:W613))),SUM(L613:W613))</f>
        <v>0</v>
      </c>
      <c r="K613" s="201" t="str">
        <f t="shared" ref="K613:K623" si="29">IF(OR(COUNTIF(L613:W613,"未確認")&gt;0,COUNTIF(L613:W613,"*")&gt;0),"※","")</f>
        <v>※</v>
      </c>
      <c r="L613" s="117" t="s">
        <v>1045</v>
      </c>
      <c r="M613" s="117" t="s">
        <v>1045</v>
      </c>
      <c r="N613" s="117" t="s">
        <v>1045</v>
      </c>
      <c r="O613" s="117" t="s">
        <v>1045</v>
      </c>
      <c r="P613" s="117" t="s">
        <v>1045</v>
      </c>
      <c r="Q613" s="117" t="s">
        <v>1045</v>
      </c>
      <c r="R613" s="117" t="s">
        <v>1045</v>
      </c>
      <c r="S613" s="117" t="s">
        <v>1045</v>
      </c>
      <c r="T613" s="117" t="s">
        <v>1045</v>
      </c>
      <c r="U613" s="117" t="s">
        <v>1045</v>
      </c>
      <c r="V613" s="117" t="s">
        <v>1045</v>
      </c>
      <c r="W613" s="117" t="s">
        <v>1045</v>
      </c>
    </row>
    <row r="614" spans="1:23" s="118" customFormat="1" ht="71.25" customHeight="1">
      <c r="A614" s="252" t="s">
        <v>907</v>
      </c>
      <c r="B614" s="115"/>
      <c r="C614" s="317" t="s">
        <v>999</v>
      </c>
      <c r="D614" s="318"/>
      <c r="E614" s="318"/>
      <c r="F614" s="318"/>
      <c r="G614" s="318"/>
      <c r="H614" s="319"/>
      <c r="I614" s="338"/>
      <c r="J614" s="116">
        <f t="shared" si="28"/>
        <v>0</v>
      </c>
      <c r="K614" s="201" t="str">
        <f t="shared" si="29"/>
        <v>※</v>
      </c>
      <c r="L614" s="117" t="s">
        <v>1045</v>
      </c>
      <c r="M614" s="117" t="s">
        <v>1045</v>
      </c>
      <c r="N614" s="117" t="s">
        <v>1045</v>
      </c>
      <c r="O614" s="117" t="s">
        <v>1045</v>
      </c>
      <c r="P614" s="117" t="s">
        <v>1045</v>
      </c>
      <c r="Q614" s="117" t="s">
        <v>1045</v>
      </c>
      <c r="R614" s="117" t="s">
        <v>1045</v>
      </c>
      <c r="S614" s="117" t="s">
        <v>1045</v>
      </c>
      <c r="T614" s="117" t="s">
        <v>1045</v>
      </c>
      <c r="U614" s="117" t="s">
        <v>1045</v>
      </c>
      <c r="V614" s="117" t="s">
        <v>1045</v>
      </c>
      <c r="W614" s="117" t="s">
        <v>1045</v>
      </c>
    </row>
    <row r="615" spans="1:23" s="118" customFormat="1" ht="71.25" customHeight="1">
      <c r="A615" s="252" t="s">
        <v>908</v>
      </c>
      <c r="B615" s="115"/>
      <c r="C615" s="317" t="s">
        <v>975</v>
      </c>
      <c r="D615" s="318"/>
      <c r="E615" s="318"/>
      <c r="F615" s="318"/>
      <c r="G615" s="318"/>
      <c r="H615" s="319"/>
      <c r="I615" s="339"/>
      <c r="J615" s="116">
        <f t="shared" si="28"/>
        <v>0</v>
      </c>
      <c r="K615" s="201" t="str">
        <f t="shared" si="29"/>
        <v>※</v>
      </c>
      <c r="L615" s="117" t="s">
        <v>1045</v>
      </c>
      <c r="M615" s="117" t="s">
        <v>1045</v>
      </c>
      <c r="N615" s="117" t="s">
        <v>1045</v>
      </c>
      <c r="O615" s="117" t="s">
        <v>1045</v>
      </c>
      <c r="P615" s="117" t="s">
        <v>1045</v>
      </c>
      <c r="Q615" s="117" t="s">
        <v>1045</v>
      </c>
      <c r="R615" s="117" t="s">
        <v>1045</v>
      </c>
      <c r="S615" s="117" t="s">
        <v>1045</v>
      </c>
      <c r="T615" s="117" t="s">
        <v>1045</v>
      </c>
      <c r="U615" s="117" t="s">
        <v>1045</v>
      </c>
      <c r="V615" s="117" t="s">
        <v>1045</v>
      </c>
      <c r="W615" s="117" t="s">
        <v>1045</v>
      </c>
    </row>
    <row r="616" spans="1:23"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1045</v>
      </c>
      <c r="M616" s="117" t="s">
        <v>1045</v>
      </c>
      <c r="N616" s="117" t="s">
        <v>1045</v>
      </c>
      <c r="O616" s="117" t="s">
        <v>1045</v>
      </c>
      <c r="P616" s="117" t="s">
        <v>1045</v>
      </c>
      <c r="Q616" s="117" t="s">
        <v>1045</v>
      </c>
      <c r="R616" s="117" t="s">
        <v>1045</v>
      </c>
      <c r="S616" s="117" t="s">
        <v>1045</v>
      </c>
      <c r="T616" s="117" t="s">
        <v>1045</v>
      </c>
      <c r="U616" s="117" t="s">
        <v>1045</v>
      </c>
      <c r="V616" s="117" t="s">
        <v>1045</v>
      </c>
      <c r="W616" s="117" t="s">
        <v>1045</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1045</v>
      </c>
      <c r="M617" s="117" t="s">
        <v>1045</v>
      </c>
      <c r="N617" s="117" t="s">
        <v>1045</v>
      </c>
      <c r="O617" s="117" t="s">
        <v>1045</v>
      </c>
      <c r="P617" s="117" t="s">
        <v>1045</v>
      </c>
      <c r="Q617" s="117" t="s">
        <v>1045</v>
      </c>
      <c r="R617" s="117" t="s">
        <v>1045</v>
      </c>
      <c r="S617" s="117" t="s">
        <v>1045</v>
      </c>
      <c r="T617" s="117" t="s">
        <v>1045</v>
      </c>
      <c r="U617" s="117" t="s">
        <v>1045</v>
      </c>
      <c r="V617" s="117" t="s">
        <v>1045</v>
      </c>
      <c r="W617" s="117" t="s">
        <v>1045</v>
      </c>
    </row>
    <row r="618" spans="1:23"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1045</v>
      </c>
      <c r="M618" s="117" t="s">
        <v>1045</v>
      </c>
      <c r="N618" s="117" t="s">
        <v>1045</v>
      </c>
      <c r="O618" s="117" t="s">
        <v>1045</v>
      </c>
      <c r="P618" s="117" t="s">
        <v>1045</v>
      </c>
      <c r="Q618" s="117" t="s">
        <v>1045</v>
      </c>
      <c r="R618" s="117" t="s">
        <v>1045</v>
      </c>
      <c r="S618" s="117" t="s">
        <v>1045</v>
      </c>
      <c r="T618" s="117" t="s">
        <v>1045</v>
      </c>
      <c r="U618" s="117" t="s">
        <v>1045</v>
      </c>
      <c r="V618" s="117" t="s">
        <v>1045</v>
      </c>
      <c r="W618" s="117" t="s">
        <v>1045</v>
      </c>
    </row>
    <row r="619" spans="1:23"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1045</v>
      </c>
      <c r="M619" s="117" t="s">
        <v>1045</v>
      </c>
      <c r="N619" s="117" t="s">
        <v>1045</v>
      </c>
      <c r="O619" s="117" t="s">
        <v>1045</v>
      </c>
      <c r="P619" s="117" t="s">
        <v>1045</v>
      </c>
      <c r="Q619" s="117" t="s">
        <v>1045</v>
      </c>
      <c r="R619" s="117" t="s">
        <v>1045</v>
      </c>
      <c r="S619" s="117" t="s">
        <v>1045</v>
      </c>
      <c r="T619" s="117" t="s">
        <v>1045</v>
      </c>
      <c r="U619" s="117" t="s">
        <v>1045</v>
      </c>
      <c r="V619" s="117" t="s">
        <v>1045</v>
      </c>
      <c r="W619" s="117" t="s">
        <v>1045</v>
      </c>
    </row>
    <row r="620" spans="1:23"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1045</v>
      </c>
      <c r="M620" s="117" t="s">
        <v>1045</v>
      </c>
      <c r="N620" s="117" t="s">
        <v>1045</v>
      </c>
      <c r="O620" s="117" t="s">
        <v>1045</v>
      </c>
      <c r="P620" s="117" t="s">
        <v>1045</v>
      </c>
      <c r="Q620" s="117" t="s">
        <v>1045</v>
      </c>
      <c r="R620" s="117" t="s">
        <v>1045</v>
      </c>
      <c r="S620" s="117" t="s">
        <v>1045</v>
      </c>
      <c r="T620" s="117" t="s">
        <v>1045</v>
      </c>
      <c r="U620" s="117" t="s">
        <v>1045</v>
      </c>
      <c r="V620" s="117" t="s">
        <v>1045</v>
      </c>
      <c r="W620" s="117" t="s">
        <v>1045</v>
      </c>
    </row>
    <row r="621" spans="1:23"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1045</v>
      </c>
      <c r="M621" s="117" t="s">
        <v>1045</v>
      </c>
      <c r="N621" s="117" t="s">
        <v>1045</v>
      </c>
      <c r="O621" s="117" t="s">
        <v>1045</v>
      </c>
      <c r="P621" s="117" t="s">
        <v>1045</v>
      </c>
      <c r="Q621" s="117" t="s">
        <v>1045</v>
      </c>
      <c r="R621" s="117" t="s">
        <v>1045</v>
      </c>
      <c r="S621" s="117" t="s">
        <v>1045</v>
      </c>
      <c r="T621" s="117" t="s">
        <v>1045</v>
      </c>
      <c r="U621" s="117" t="s">
        <v>1045</v>
      </c>
      <c r="V621" s="117" t="s">
        <v>1045</v>
      </c>
      <c r="W621" s="117" t="s">
        <v>1045</v>
      </c>
    </row>
    <row r="622" spans="1:23"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1045</v>
      </c>
      <c r="M622" s="117" t="s">
        <v>1045</v>
      </c>
      <c r="N622" s="117" t="s">
        <v>1045</v>
      </c>
      <c r="O622" s="117" t="s">
        <v>1045</v>
      </c>
      <c r="P622" s="117" t="s">
        <v>1045</v>
      </c>
      <c r="Q622" s="117" t="s">
        <v>1045</v>
      </c>
      <c r="R622" s="117" t="s">
        <v>1045</v>
      </c>
      <c r="S622" s="117" t="s">
        <v>1045</v>
      </c>
      <c r="T622" s="117" t="s">
        <v>1045</v>
      </c>
      <c r="U622" s="117" t="s">
        <v>1045</v>
      </c>
      <c r="V622" s="117" t="s">
        <v>1045</v>
      </c>
      <c r="W622" s="117" t="s">
        <v>1045</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1045</v>
      </c>
      <c r="M623" s="117" t="s">
        <v>1045</v>
      </c>
      <c r="N623" s="117" t="s">
        <v>1045</v>
      </c>
      <c r="O623" s="117" t="s">
        <v>1045</v>
      </c>
      <c r="P623" s="117" t="s">
        <v>1045</v>
      </c>
      <c r="Q623" s="117" t="s">
        <v>1045</v>
      </c>
      <c r="R623" s="117" t="s">
        <v>1045</v>
      </c>
      <c r="S623" s="117" t="s">
        <v>1045</v>
      </c>
      <c r="T623" s="117" t="s">
        <v>1045</v>
      </c>
      <c r="U623" s="117" t="s">
        <v>1045</v>
      </c>
      <c r="V623" s="117" t="s">
        <v>1045</v>
      </c>
      <c r="W623" s="117" t="s">
        <v>1045</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1050</v>
      </c>
      <c r="M629" s="66" t="s">
        <v>1055</v>
      </c>
      <c r="N629" s="66" t="s">
        <v>1058</v>
      </c>
      <c r="O629" s="66" t="s">
        <v>1059</v>
      </c>
      <c r="P629" s="66" t="s">
        <v>1062</v>
      </c>
      <c r="Q629" s="66" t="s">
        <v>1065</v>
      </c>
      <c r="R629" s="66" t="s">
        <v>1068</v>
      </c>
      <c r="S629" s="66" t="s">
        <v>1071</v>
      </c>
      <c r="T629" s="66" t="s">
        <v>1075</v>
      </c>
      <c r="U629" s="66" t="s">
        <v>1077</v>
      </c>
      <c r="V629" s="66" t="s">
        <v>1081</v>
      </c>
      <c r="W629" s="66" t="s">
        <v>1083</v>
      </c>
    </row>
    <row r="630" spans="1:23" ht="20.25" customHeight="1">
      <c r="A630" s="243"/>
      <c r="B630" s="1"/>
      <c r="C630" s="62"/>
      <c r="D630" s="3"/>
      <c r="F630" s="3"/>
      <c r="G630" s="3"/>
      <c r="H630" s="287"/>
      <c r="I630" s="67" t="s">
        <v>36</v>
      </c>
      <c r="J630" s="68"/>
      <c r="K630" s="186"/>
      <c r="L630" s="70" t="s">
        <v>1051</v>
      </c>
      <c r="M630" s="70" t="s">
        <v>1056</v>
      </c>
      <c r="N630" s="70" t="s">
        <v>1051</v>
      </c>
      <c r="O630" s="70" t="s">
        <v>1051</v>
      </c>
      <c r="P630" s="70" t="s">
        <v>1051</v>
      </c>
      <c r="Q630" s="70" t="s">
        <v>1051</v>
      </c>
      <c r="R630" s="70" t="s">
        <v>1056</v>
      </c>
      <c r="S630" s="70" t="s">
        <v>1056</v>
      </c>
      <c r="T630" s="70" t="s">
        <v>1056</v>
      </c>
      <c r="U630" s="70" t="s">
        <v>1056</v>
      </c>
      <c r="V630" s="70" t="s">
        <v>1056</v>
      </c>
      <c r="W630" s="70" t="s">
        <v>1084</v>
      </c>
    </row>
    <row r="631" spans="1:23" s="118" customFormat="1" ht="70"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0</v>
      </c>
      <c r="K631" s="201" t="str">
        <f t="shared" ref="K631:K638" si="31">IF(OR(COUNTIF(L631:W631,"未確認")&gt;0,COUNTIF(L631:W631,"*")&gt;0),"※","")</f>
        <v>※</v>
      </c>
      <c r="L631" s="117" t="s">
        <v>1045</v>
      </c>
      <c r="M631" s="117" t="s">
        <v>1045</v>
      </c>
      <c r="N631" s="117" t="s">
        <v>1045</v>
      </c>
      <c r="O631" s="117" t="s">
        <v>1045</v>
      </c>
      <c r="P631" s="117" t="s">
        <v>1045</v>
      </c>
      <c r="Q631" s="117" t="s">
        <v>1045</v>
      </c>
      <c r="R631" s="117" t="s">
        <v>1045</v>
      </c>
      <c r="S631" s="117" t="s">
        <v>1045</v>
      </c>
      <c r="T631" s="117" t="s">
        <v>1045</v>
      </c>
      <c r="U631" s="117" t="s">
        <v>1045</v>
      </c>
      <c r="V631" s="117" t="s">
        <v>1045</v>
      </c>
      <c r="W631" s="117" t="s">
        <v>1045</v>
      </c>
    </row>
    <row r="632" spans="1:23"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1045</v>
      </c>
      <c r="M632" s="117" t="s">
        <v>1045</v>
      </c>
      <c r="N632" s="117" t="s">
        <v>1045</v>
      </c>
      <c r="O632" s="117" t="s">
        <v>1045</v>
      </c>
      <c r="P632" s="117" t="s">
        <v>1045</v>
      </c>
      <c r="Q632" s="117" t="s">
        <v>1045</v>
      </c>
      <c r="R632" s="117" t="s">
        <v>1045</v>
      </c>
      <c r="S632" s="117" t="s">
        <v>1045</v>
      </c>
      <c r="T632" s="117" t="s">
        <v>1045</v>
      </c>
      <c r="U632" s="117" t="s">
        <v>1045</v>
      </c>
      <c r="V632" s="117" t="s">
        <v>1045</v>
      </c>
      <c r="W632" s="117" t="s">
        <v>1045</v>
      </c>
    </row>
    <row r="633" spans="1:23" s="118" customFormat="1" ht="56">
      <c r="A633" s="252" t="s">
        <v>919</v>
      </c>
      <c r="B633" s="119"/>
      <c r="C633" s="320" t="s">
        <v>436</v>
      </c>
      <c r="D633" s="321"/>
      <c r="E633" s="321"/>
      <c r="F633" s="321"/>
      <c r="G633" s="321"/>
      <c r="H633" s="322"/>
      <c r="I633" s="122" t="s">
        <v>437</v>
      </c>
      <c r="J633" s="116">
        <f t="shared" si="30"/>
        <v>0</v>
      </c>
      <c r="K633" s="201" t="str">
        <f t="shared" si="31"/>
        <v>※</v>
      </c>
      <c r="L633" s="117" t="s">
        <v>1045</v>
      </c>
      <c r="M633" s="117" t="s">
        <v>1045</v>
      </c>
      <c r="N633" s="117" t="s">
        <v>1045</v>
      </c>
      <c r="O633" s="117" t="s">
        <v>1045</v>
      </c>
      <c r="P633" s="117" t="s">
        <v>1045</v>
      </c>
      <c r="Q633" s="117" t="s">
        <v>1045</v>
      </c>
      <c r="R633" s="117" t="s">
        <v>1045</v>
      </c>
      <c r="S633" s="117" t="s">
        <v>1045</v>
      </c>
      <c r="T633" s="117" t="s">
        <v>1045</v>
      </c>
      <c r="U633" s="117" t="s">
        <v>1045</v>
      </c>
      <c r="V633" s="117" t="s">
        <v>1045</v>
      </c>
      <c r="W633" s="117" t="s">
        <v>1045</v>
      </c>
    </row>
    <row r="634" spans="1:23"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1045</v>
      </c>
      <c r="M634" s="117" t="s">
        <v>1045</v>
      </c>
      <c r="N634" s="117" t="s">
        <v>1045</v>
      </c>
      <c r="O634" s="117" t="s">
        <v>1045</v>
      </c>
      <c r="P634" s="117" t="s">
        <v>1045</v>
      </c>
      <c r="Q634" s="117" t="s">
        <v>1045</v>
      </c>
      <c r="R634" s="117" t="s">
        <v>1045</v>
      </c>
      <c r="S634" s="117" t="s">
        <v>1045</v>
      </c>
      <c r="T634" s="117" t="s">
        <v>1045</v>
      </c>
      <c r="U634" s="117" t="s">
        <v>1045</v>
      </c>
      <c r="V634" s="117" t="s">
        <v>1045</v>
      </c>
      <c r="W634" s="117" t="s">
        <v>1045</v>
      </c>
    </row>
    <row r="635" spans="1:23"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1045</v>
      </c>
      <c r="M635" s="117" t="s">
        <v>1045</v>
      </c>
      <c r="N635" s="117" t="s">
        <v>1045</v>
      </c>
      <c r="O635" s="117" t="s">
        <v>1045</v>
      </c>
      <c r="P635" s="117" t="s">
        <v>1045</v>
      </c>
      <c r="Q635" s="117" t="s">
        <v>1045</v>
      </c>
      <c r="R635" s="117" t="s">
        <v>1045</v>
      </c>
      <c r="S635" s="117" t="s">
        <v>1045</v>
      </c>
      <c r="T635" s="117" t="s">
        <v>1045</v>
      </c>
      <c r="U635" s="117" t="s">
        <v>1045</v>
      </c>
      <c r="V635" s="117" t="s">
        <v>1045</v>
      </c>
      <c r="W635" s="117" t="s">
        <v>1045</v>
      </c>
    </row>
    <row r="636" spans="1:23"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1045</v>
      </c>
      <c r="M636" s="117" t="s">
        <v>1045</v>
      </c>
      <c r="N636" s="117" t="s">
        <v>1045</v>
      </c>
      <c r="O636" s="117" t="s">
        <v>1045</v>
      </c>
      <c r="P636" s="117" t="s">
        <v>1045</v>
      </c>
      <c r="Q636" s="117" t="s">
        <v>1045</v>
      </c>
      <c r="R636" s="117" t="s">
        <v>1045</v>
      </c>
      <c r="S636" s="117" t="s">
        <v>1045</v>
      </c>
      <c r="T636" s="117" t="s">
        <v>1045</v>
      </c>
      <c r="U636" s="117" t="s">
        <v>1045</v>
      </c>
      <c r="V636" s="117" t="s">
        <v>1045</v>
      </c>
      <c r="W636" s="117" t="s">
        <v>1045</v>
      </c>
    </row>
    <row r="637" spans="1:23"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1045</v>
      </c>
      <c r="M637" s="117" t="s">
        <v>1045</v>
      </c>
      <c r="N637" s="117" t="s">
        <v>1045</v>
      </c>
      <c r="O637" s="117" t="s">
        <v>1045</v>
      </c>
      <c r="P637" s="117" t="s">
        <v>1045</v>
      </c>
      <c r="Q637" s="117" t="s">
        <v>1045</v>
      </c>
      <c r="R637" s="117" t="s">
        <v>1045</v>
      </c>
      <c r="S637" s="117" t="s">
        <v>1045</v>
      </c>
      <c r="T637" s="117" t="s">
        <v>1045</v>
      </c>
      <c r="U637" s="117" t="s">
        <v>1045</v>
      </c>
      <c r="V637" s="117" t="s">
        <v>1045</v>
      </c>
      <c r="W637" s="117" t="s">
        <v>1045</v>
      </c>
    </row>
    <row r="638" spans="1:23"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1045</v>
      </c>
      <c r="M638" s="117" t="s">
        <v>1045</v>
      </c>
      <c r="N638" s="117" t="s">
        <v>1045</v>
      </c>
      <c r="O638" s="117" t="s">
        <v>1045</v>
      </c>
      <c r="P638" s="117" t="s">
        <v>1045</v>
      </c>
      <c r="Q638" s="117" t="s">
        <v>1045</v>
      </c>
      <c r="R638" s="117" t="s">
        <v>1045</v>
      </c>
      <c r="S638" s="117" t="s">
        <v>1045</v>
      </c>
      <c r="T638" s="117" t="s">
        <v>1045</v>
      </c>
      <c r="U638" s="117" t="s">
        <v>1045</v>
      </c>
      <c r="V638" s="117" t="s">
        <v>1045</v>
      </c>
      <c r="W638" s="117" t="s">
        <v>1045</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1050</v>
      </c>
      <c r="M644" s="66" t="s">
        <v>1055</v>
      </c>
      <c r="N644" s="66" t="s">
        <v>1058</v>
      </c>
      <c r="O644" s="66" t="s">
        <v>1059</v>
      </c>
      <c r="P644" s="66" t="s">
        <v>1062</v>
      </c>
      <c r="Q644" s="66" t="s">
        <v>1065</v>
      </c>
      <c r="R644" s="66" t="s">
        <v>1068</v>
      </c>
      <c r="S644" s="66" t="s">
        <v>1071</v>
      </c>
      <c r="T644" s="66" t="s">
        <v>1075</v>
      </c>
      <c r="U644" s="66" t="s">
        <v>1077</v>
      </c>
      <c r="V644" s="66" t="s">
        <v>1081</v>
      </c>
      <c r="W644" s="66" t="s">
        <v>1083</v>
      </c>
    </row>
    <row r="645" spans="1:23" ht="20.25" customHeight="1">
      <c r="A645" s="243"/>
      <c r="B645" s="1"/>
      <c r="C645" s="62"/>
      <c r="D645" s="3"/>
      <c r="F645" s="3"/>
      <c r="G645" s="3"/>
      <c r="H645" s="287"/>
      <c r="I645" s="67" t="s">
        <v>36</v>
      </c>
      <c r="J645" s="68"/>
      <c r="K645" s="186"/>
      <c r="L645" s="70" t="s">
        <v>1051</v>
      </c>
      <c r="M645" s="70" t="s">
        <v>1056</v>
      </c>
      <c r="N645" s="70" t="s">
        <v>1051</v>
      </c>
      <c r="O645" s="70" t="s">
        <v>1051</v>
      </c>
      <c r="P645" s="70" t="s">
        <v>1051</v>
      </c>
      <c r="Q645" s="70" t="s">
        <v>1051</v>
      </c>
      <c r="R645" s="70" t="s">
        <v>1056</v>
      </c>
      <c r="S645" s="70" t="s">
        <v>1056</v>
      </c>
      <c r="T645" s="70" t="s">
        <v>1056</v>
      </c>
      <c r="U645" s="70" t="s">
        <v>1056</v>
      </c>
      <c r="V645" s="70" t="s">
        <v>1056</v>
      </c>
      <c r="W645" s="70" t="s">
        <v>1084</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0</v>
      </c>
      <c r="K646" s="201" t="str">
        <f t="shared" ref="K646:K660" si="33">IF(OR(COUNTIF(L646:W646,"未確認")&gt;0,COUNTIF(L646:W646,"*")&gt;0),"※","")</f>
        <v>※</v>
      </c>
      <c r="L646" s="117" t="s">
        <v>1045</v>
      </c>
      <c r="M646" s="117" t="s">
        <v>1045</v>
      </c>
      <c r="N646" s="117" t="s">
        <v>1045</v>
      </c>
      <c r="O646" s="117" t="s">
        <v>1045</v>
      </c>
      <c r="P646" s="117" t="s">
        <v>1045</v>
      </c>
      <c r="Q646" s="117" t="s">
        <v>1045</v>
      </c>
      <c r="R646" s="117" t="s">
        <v>1045</v>
      </c>
      <c r="S646" s="117" t="s">
        <v>1045</v>
      </c>
      <c r="T646" s="117" t="s">
        <v>1045</v>
      </c>
      <c r="U646" s="117" t="s">
        <v>1045</v>
      </c>
      <c r="V646" s="117" t="s">
        <v>1045</v>
      </c>
      <c r="W646" s="117" t="s">
        <v>1045</v>
      </c>
    </row>
    <row r="647" spans="1:23"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1045</v>
      </c>
      <c r="M647" s="117" t="s">
        <v>1045</v>
      </c>
      <c r="N647" s="117" t="s">
        <v>1045</v>
      </c>
      <c r="O647" s="117" t="s">
        <v>1045</v>
      </c>
      <c r="P647" s="117" t="s">
        <v>1045</v>
      </c>
      <c r="Q647" s="117" t="s">
        <v>1045</v>
      </c>
      <c r="R647" s="117" t="s">
        <v>1045</v>
      </c>
      <c r="S647" s="117" t="s">
        <v>1045</v>
      </c>
      <c r="T647" s="117" t="s">
        <v>1045</v>
      </c>
      <c r="U647" s="117" t="s">
        <v>1045</v>
      </c>
      <c r="V647" s="117" t="s">
        <v>1045</v>
      </c>
      <c r="W647" s="117" t="s">
        <v>1045</v>
      </c>
    </row>
    <row r="648" spans="1:23"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1045</v>
      </c>
      <c r="M648" s="117" t="s">
        <v>1045</v>
      </c>
      <c r="N648" s="117" t="s">
        <v>1045</v>
      </c>
      <c r="O648" s="117" t="s">
        <v>1045</v>
      </c>
      <c r="P648" s="117" t="s">
        <v>1045</v>
      </c>
      <c r="Q648" s="117" t="s">
        <v>1045</v>
      </c>
      <c r="R648" s="117" t="s">
        <v>1045</v>
      </c>
      <c r="S648" s="117" t="s">
        <v>1045</v>
      </c>
      <c r="T648" s="117" t="s">
        <v>1045</v>
      </c>
      <c r="U648" s="117" t="s">
        <v>1045</v>
      </c>
      <c r="V648" s="117" t="s">
        <v>1045</v>
      </c>
      <c r="W648" s="117" t="s">
        <v>1045</v>
      </c>
    </row>
    <row r="649" spans="1:23"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1045</v>
      </c>
      <c r="M649" s="117" t="s">
        <v>1045</v>
      </c>
      <c r="N649" s="117" t="s">
        <v>1045</v>
      </c>
      <c r="O649" s="117" t="s">
        <v>1045</v>
      </c>
      <c r="P649" s="117" t="s">
        <v>1045</v>
      </c>
      <c r="Q649" s="117" t="s">
        <v>1045</v>
      </c>
      <c r="R649" s="117" t="s">
        <v>1045</v>
      </c>
      <c r="S649" s="117" t="s">
        <v>1045</v>
      </c>
      <c r="T649" s="117" t="s">
        <v>1045</v>
      </c>
      <c r="U649" s="117" t="s">
        <v>1045</v>
      </c>
      <c r="V649" s="117" t="s">
        <v>1045</v>
      </c>
      <c r="W649" s="117" t="s">
        <v>1045</v>
      </c>
    </row>
    <row r="650" spans="1:23"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1045</v>
      </c>
      <c r="M650" s="117" t="s">
        <v>1045</v>
      </c>
      <c r="N650" s="117" t="s">
        <v>1045</v>
      </c>
      <c r="O650" s="117" t="s">
        <v>1045</v>
      </c>
      <c r="P650" s="117" t="s">
        <v>1045</v>
      </c>
      <c r="Q650" s="117" t="s">
        <v>1045</v>
      </c>
      <c r="R650" s="117" t="s">
        <v>1045</v>
      </c>
      <c r="S650" s="117" t="s">
        <v>1045</v>
      </c>
      <c r="T650" s="117" t="s">
        <v>1045</v>
      </c>
      <c r="U650" s="117" t="s">
        <v>1045</v>
      </c>
      <c r="V650" s="117" t="s">
        <v>1045</v>
      </c>
      <c r="W650" s="117" t="s">
        <v>1045</v>
      </c>
    </row>
    <row r="651" spans="1:23"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1045</v>
      </c>
      <c r="M651" s="117" t="s">
        <v>1045</v>
      </c>
      <c r="N651" s="117" t="s">
        <v>1045</v>
      </c>
      <c r="O651" s="117" t="s">
        <v>1045</v>
      </c>
      <c r="P651" s="117" t="s">
        <v>1045</v>
      </c>
      <c r="Q651" s="117" t="s">
        <v>1045</v>
      </c>
      <c r="R651" s="117" t="s">
        <v>1045</v>
      </c>
      <c r="S651" s="117" t="s">
        <v>1045</v>
      </c>
      <c r="T651" s="117" t="s">
        <v>1045</v>
      </c>
      <c r="U651" s="117" t="s">
        <v>1045</v>
      </c>
      <c r="V651" s="117" t="s">
        <v>1045</v>
      </c>
      <c r="W651" s="117" t="s">
        <v>1045</v>
      </c>
    </row>
    <row r="652" spans="1:23"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1045</v>
      </c>
      <c r="M652" s="117" t="s">
        <v>1045</v>
      </c>
      <c r="N652" s="117" t="s">
        <v>1045</v>
      </c>
      <c r="O652" s="117" t="s">
        <v>1045</v>
      </c>
      <c r="P652" s="117" t="s">
        <v>1045</v>
      </c>
      <c r="Q652" s="117" t="s">
        <v>1045</v>
      </c>
      <c r="R652" s="117" t="s">
        <v>1045</v>
      </c>
      <c r="S652" s="117" t="s">
        <v>1045</v>
      </c>
      <c r="T652" s="117" t="s">
        <v>1045</v>
      </c>
      <c r="U652" s="117" t="s">
        <v>1045</v>
      </c>
      <c r="V652" s="117" t="s">
        <v>1045</v>
      </c>
      <c r="W652" s="117" t="s">
        <v>1045</v>
      </c>
    </row>
    <row r="653" spans="1:23"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1045</v>
      </c>
      <c r="M653" s="117" t="s">
        <v>1045</v>
      </c>
      <c r="N653" s="117" t="s">
        <v>1045</v>
      </c>
      <c r="O653" s="117" t="s">
        <v>1045</v>
      </c>
      <c r="P653" s="117" t="s">
        <v>1045</v>
      </c>
      <c r="Q653" s="117" t="s">
        <v>1045</v>
      </c>
      <c r="R653" s="117" t="s">
        <v>1045</v>
      </c>
      <c r="S653" s="117" t="s">
        <v>1045</v>
      </c>
      <c r="T653" s="117" t="s">
        <v>1045</v>
      </c>
      <c r="U653" s="117" t="s">
        <v>1045</v>
      </c>
      <c r="V653" s="117" t="s">
        <v>1045</v>
      </c>
      <c r="W653" s="117" t="s">
        <v>1045</v>
      </c>
    </row>
    <row r="654" spans="1:23"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1045</v>
      </c>
      <c r="M654" s="117" t="s">
        <v>1045</v>
      </c>
      <c r="N654" s="117" t="s">
        <v>1045</v>
      </c>
      <c r="O654" s="117" t="s">
        <v>1045</v>
      </c>
      <c r="P654" s="117" t="s">
        <v>1045</v>
      </c>
      <c r="Q654" s="117" t="s">
        <v>1045</v>
      </c>
      <c r="R654" s="117" t="s">
        <v>1045</v>
      </c>
      <c r="S654" s="117" t="s">
        <v>1045</v>
      </c>
      <c r="T654" s="117" t="s">
        <v>1045</v>
      </c>
      <c r="U654" s="117" t="s">
        <v>1045</v>
      </c>
      <c r="V654" s="117" t="s">
        <v>1045</v>
      </c>
      <c r="W654" s="117" t="s">
        <v>1045</v>
      </c>
    </row>
    <row r="655" spans="1:23"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1045</v>
      </c>
      <c r="M655" s="117" t="s">
        <v>1045</v>
      </c>
      <c r="N655" s="117" t="s">
        <v>1045</v>
      </c>
      <c r="O655" s="117" t="s">
        <v>1045</v>
      </c>
      <c r="P655" s="117" t="s">
        <v>1045</v>
      </c>
      <c r="Q655" s="117" t="s">
        <v>1045</v>
      </c>
      <c r="R655" s="117" t="s">
        <v>1045</v>
      </c>
      <c r="S655" s="117" t="s">
        <v>1045</v>
      </c>
      <c r="T655" s="117" t="s">
        <v>1045</v>
      </c>
      <c r="U655" s="117" t="s">
        <v>1045</v>
      </c>
      <c r="V655" s="117" t="s">
        <v>1045</v>
      </c>
      <c r="W655" s="117" t="s">
        <v>1045</v>
      </c>
    </row>
    <row r="656" spans="1:23"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1045</v>
      </c>
      <c r="M656" s="117" t="s">
        <v>1045</v>
      </c>
      <c r="N656" s="117" t="s">
        <v>1045</v>
      </c>
      <c r="O656" s="117" t="s">
        <v>1045</v>
      </c>
      <c r="P656" s="117" t="s">
        <v>1045</v>
      </c>
      <c r="Q656" s="117" t="s">
        <v>1045</v>
      </c>
      <c r="R656" s="117" t="s">
        <v>1045</v>
      </c>
      <c r="S656" s="117" t="s">
        <v>1045</v>
      </c>
      <c r="T656" s="117" t="s">
        <v>1045</v>
      </c>
      <c r="U656" s="117" t="s">
        <v>1045</v>
      </c>
      <c r="V656" s="117" t="s">
        <v>1045</v>
      </c>
      <c r="W656" s="117" t="s">
        <v>1045</v>
      </c>
    </row>
    <row r="657" spans="1:23"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1045</v>
      </c>
      <c r="M657" s="117" t="s">
        <v>1045</v>
      </c>
      <c r="N657" s="117" t="s">
        <v>1045</v>
      </c>
      <c r="O657" s="117" t="s">
        <v>1045</v>
      </c>
      <c r="P657" s="117" t="s">
        <v>1045</v>
      </c>
      <c r="Q657" s="117" t="s">
        <v>1045</v>
      </c>
      <c r="R657" s="117" t="s">
        <v>1045</v>
      </c>
      <c r="S657" s="117" t="s">
        <v>1045</v>
      </c>
      <c r="T657" s="117" t="s">
        <v>1045</v>
      </c>
      <c r="U657" s="117" t="s">
        <v>1045</v>
      </c>
      <c r="V657" s="117" t="s">
        <v>1045</v>
      </c>
      <c r="W657" s="117" t="s">
        <v>1045</v>
      </c>
    </row>
    <row r="658" spans="1:23"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1045</v>
      </c>
      <c r="M658" s="117" t="s">
        <v>1045</v>
      </c>
      <c r="N658" s="117" t="s">
        <v>1045</v>
      </c>
      <c r="O658" s="117" t="s">
        <v>1045</v>
      </c>
      <c r="P658" s="117" t="s">
        <v>1045</v>
      </c>
      <c r="Q658" s="117" t="s">
        <v>1045</v>
      </c>
      <c r="R658" s="117" t="s">
        <v>1045</v>
      </c>
      <c r="S658" s="117" t="s">
        <v>1045</v>
      </c>
      <c r="T658" s="117" t="s">
        <v>1045</v>
      </c>
      <c r="U658" s="117" t="s">
        <v>1045</v>
      </c>
      <c r="V658" s="117" t="s">
        <v>1045</v>
      </c>
      <c r="W658" s="117" t="s">
        <v>1045</v>
      </c>
    </row>
    <row r="659" spans="1:23"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1045</v>
      </c>
      <c r="M659" s="117" t="s">
        <v>1045</v>
      </c>
      <c r="N659" s="117" t="s">
        <v>1045</v>
      </c>
      <c r="O659" s="117" t="s">
        <v>1045</v>
      </c>
      <c r="P659" s="117" t="s">
        <v>1045</v>
      </c>
      <c r="Q659" s="117" t="s">
        <v>1045</v>
      </c>
      <c r="R659" s="117" t="s">
        <v>1045</v>
      </c>
      <c r="S659" s="117" t="s">
        <v>1045</v>
      </c>
      <c r="T659" s="117" t="s">
        <v>1045</v>
      </c>
      <c r="U659" s="117" t="s">
        <v>1045</v>
      </c>
      <c r="V659" s="117" t="s">
        <v>1045</v>
      </c>
      <c r="W659" s="117" t="s">
        <v>1045</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1045</v>
      </c>
      <c r="M660" s="117" t="s">
        <v>1045</v>
      </c>
      <c r="N660" s="117" t="s">
        <v>1045</v>
      </c>
      <c r="O660" s="117" t="s">
        <v>1045</v>
      </c>
      <c r="P660" s="117" t="s">
        <v>1045</v>
      </c>
      <c r="Q660" s="117" t="s">
        <v>1045</v>
      </c>
      <c r="R660" s="117" t="s">
        <v>1045</v>
      </c>
      <c r="S660" s="117" t="s">
        <v>1045</v>
      </c>
      <c r="T660" s="117" t="s">
        <v>1045</v>
      </c>
      <c r="U660" s="117" t="s">
        <v>1045</v>
      </c>
      <c r="V660" s="117" t="s">
        <v>1045</v>
      </c>
      <c r="W660" s="117" t="s">
        <v>1045</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1050</v>
      </c>
      <c r="M665" s="66" t="s">
        <v>1055</v>
      </c>
      <c r="N665" s="66" t="s">
        <v>1058</v>
      </c>
      <c r="O665" s="66" t="s">
        <v>1059</v>
      </c>
      <c r="P665" s="66" t="s">
        <v>1062</v>
      </c>
      <c r="Q665" s="66" t="s">
        <v>1065</v>
      </c>
      <c r="R665" s="66" t="s">
        <v>1068</v>
      </c>
      <c r="S665" s="66" t="s">
        <v>1071</v>
      </c>
      <c r="T665" s="66" t="s">
        <v>1075</v>
      </c>
      <c r="U665" s="66" t="s">
        <v>1077</v>
      </c>
      <c r="V665" s="66" t="s">
        <v>1081</v>
      </c>
      <c r="W665" s="66" t="s">
        <v>1083</v>
      </c>
    </row>
    <row r="666" spans="1:23" ht="20.25" customHeight="1">
      <c r="A666" s="243"/>
      <c r="B666" s="1"/>
      <c r="C666" s="62"/>
      <c r="D666" s="3"/>
      <c r="F666" s="3"/>
      <c r="G666" s="3"/>
      <c r="H666" s="287"/>
      <c r="I666" s="67" t="s">
        <v>36</v>
      </c>
      <c r="J666" s="68"/>
      <c r="K666" s="186"/>
      <c r="L666" s="70" t="s">
        <v>1051</v>
      </c>
      <c r="M666" s="70" t="s">
        <v>1056</v>
      </c>
      <c r="N666" s="70" t="s">
        <v>1051</v>
      </c>
      <c r="O666" s="70" t="s">
        <v>1051</v>
      </c>
      <c r="P666" s="70" t="s">
        <v>1051</v>
      </c>
      <c r="Q666" s="70" t="s">
        <v>1051</v>
      </c>
      <c r="R666" s="70" t="s">
        <v>1056</v>
      </c>
      <c r="S666" s="70" t="s">
        <v>1056</v>
      </c>
      <c r="T666" s="70" t="s">
        <v>1056</v>
      </c>
      <c r="U666" s="70" t="s">
        <v>1056</v>
      </c>
      <c r="V666" s="70" t="s">
        <v>1056</v>
      </c>
      <c r="W666" s="70" t="s">
        <v>1084</v>
      </c>
    </row>
    <row r="667" spans="1:23"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1050</v>
      </c>
      <c r="M681" s="66" t="s">
        <v>1055</v>
      </c>
      <c r="N681" s="66" t="s">
        <v>1058</v>
      </c>
      <c r="O681" s="66" t="s">
        <v>1059</v>
      </c>
      <c r="P681" s="66" t="s">
        <v>1062</v>
      </c>
      <c r="Q681" s="66" t="s">
        <v>1065</v>
      </c>
      <c r="R681" s="66" t="s">
        <v>1068</v>
      </c>
      <c r="S681" s="66" t="s">
        <v>1071</v>
      </c>
      <c r="T681" s="66" t="s">
        <v>1075</v>
      </c>
      <c r="U681" s="66" t="s">
        <v>1077</v>
      </c>
      <c r="V681" s="66" t="s">
        <v>1081</v>
      </c>
      <c r="W681" s="66" t="s">
        <v>1083</v>
      </c>
    </row>
    <row r="682" spans="1:23" ht="20.25" customHeight="1">
      <c r="A682" s="243"/>
      <c r="B682" s="1"/>
      <c r="C682" s="62"/>
      <c r="D682" s="3"/>
      <c r="F682" s="3"/>
      <c r="G682" s="3"/>
      <c r="H682" s="287"/>
      <c r="I682" s="67" t="s">
        <v>36</v>
      </c>
      <c r="J682" s="68"/>
      <c r="K682" s="186"/>
      <c r="L682" s="70" t="s">
        <v>1051</v>
      </c>
      <c r="M682" s="70" t="s">
        <v>1056</v>
      </c>
      <c r="N682" s="70" t="s">
        <v>1051</v>
      </c>
      <c r="O682" s="70" t="s">
        <v>1051</v>
      </c>
      <c r="P682" s="70" t="s">
        <v>1051</v>
      </c>
      <c r="Q682" s="70" t="s">
        <v>1051</v>
      </c>
      <c r="R682" s="70" t="s">
        <v>1056</v>
      </c>
      <c r="S682" s="70" t="s">
        <v>1056</v>
      </c>
      <c r="T682" s="70" t="s">
        <v>1056</v>
      </c>
      <c r="U682" s="70" t="s">
        <v>1056</v>
      </c>
      <c r="V682" s="70" t="s">
        <v>1056</v>
      </c>
      <c r="W682" s="70" t="s">
        <v>1084</v>
      </c>
    </row>
    <row r="683" spans="1:23" s="118" customFormat="1" ht="112" customHeight="1">
      <c r="A683" s="252" t="s">
        <v>962</v>
      </c>
      <c r="B683" s="119"/>
      <c r="C683" s="317" t="s">
        <v>961</v>
      </c>
      <c r="D683" s="318"/>
      <c r="E683" s="318"/>
      <c r="F683" s="318"/>
      <c r="G683" s="318"/>
      <c r="H683" s="319"/>
      <c r="I683" s="138" t="s">
        <v>1033</v>
      </c>
      <c r="J683" s="205">
        <f>IF(SUM(L683:W683)=0,IF(COUNTIF(L683:W683,"未確認")&gt;0,"未確認",IF(COUNTIF(L683:W683,"~*")&gt;0,"*",SUM(L683:W683))),SUM(L683:W683))</f>
        <v>0</v>
      </c>
      <c r="K683" s="201" t="str">
        <f>IF(OR(COUNTIF(L683:W683,"未確認")&gt;0,COUNTIF(L683:W683,"*")&gt;0),"※","")</f>
        <v>※</v>
      </c>
      <c r="L683" s="117" t="s">
        <v>1045</v>
      </c>
      <c r="M683" s="117" t="s">
        <v>1045</v>
      </c>
      <c r="N683" s="117" t="s">
        <v>1045</v>
      </c>
      <c r="O683" s="117" t="s">
        <v>1045</v>
      </c>
      <c r="P683" s="117" t="s">
        <v>1045</v>
      </c>
      <c r="Q683" s="117" t="s">
        <v>1045</v>
      </c>
      <c r="R683" s="117" t="s">
        <v>1045</v>
      </c>
      <c r="S683" s="117" t="s">
        <v>1045</v>
      </c>
      <c r="T683" s="117" t="s">
        <v>1045</v>
      </c>
      <c r="U683" s="117" t="s">
        <v>1045</v>
      </c>
      <c r="V683" s="117" t="s">
        <v>1045</v>
      </c>
      <c r="W683" s="117" t="s">
        <v>1045</v>
      </c>
    </row>
    <row r="684" spans="1:23" s="118" customFormat="1" ht="42" customHeight="1">
      <c r="A684" s="252" t="s">
        <v>960</v>
      </c>
      <c r="B684" s="119"/>
      <c r="C684" s="320" t="s">
        <v>498</v>
      </c>
      <c r="D684" s="321"/>
      <c r="E684" s="321"/>
      <c r="F684" s="321"/>
      <c r="G684" s="321"/>
      <c r="H684" s="322"/>
      <c r="I684" s="122" t="s">
        <v>499</v>
      </c>
      <c r="J684" s="205">
        <f>IF(SUM(L684:W684)=0,IF(COUNTIF(L684:W684,"未確認")&gt;0,"未確認",IF(COUNTIF(L684:W684,"~*")&gt;0,"*",SUM(L684:W684))),SUM(L684:W684))</f>
        <v>0</v>
      </c>
      <c r="K684" s="201" t="str">
        <f>IF(OR(COUNTIF(L684:W684,"未確認")&gt;0,COUNTIF(L684:W684,"*")&gt;0),"※","")</f>
        <v>※</v>
      </c>
      <c r="L684" s="117" t="s">
        <v>1045</v>
      </c>
      <c r="M684" s="117" t="s">
        <v>1045</v>
      </c>
      <c r="N684" s="117" t="s">
        <v>1045</v>
      </c>
      <c r="O684" s="117" t="s">
        <v>1045</v>
      </c>
      <c r="P684" s="117" t="s">
        <v>1045</v>
      </c>
      <c r="Q684" s="117" t="s">
        <v>1045</v>
      </c>
      <c r="R684" s="117" t="s">
        <v>1045</v>
      </c>
      <c r="S684" s="117" t="s">
        <v>1045</v>
      </c>
      <c r="T684" s="117" t="s">
        <v>1045</v>
      </c>
      <c r="U684" s="117" t="s">
        <v>1045</v>
      </c>
      <c r="V684" s="117" t="s">
        <v>1045</v>
      </c>
      <c r="W684" s="117" t="s">
        <v>1045</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v>
      </c>
      <c r="L685" s="117" t="s">
        <v>1045</v>
      </c>
      <c r="M685" s="117" t="s">
        <v>1045</v>
      </c>
      <c r="N685" s="117" t="s">
        <v>1045</v>
      </c>
      <c r="O685" s="117" t="s">
        <v>1045</v>
      </c>
      <c r="P685" s="117" t="s">
        <v>1045</v>
      </c>
      <c r="Q685" s="117" t="s">
        <v>1045</v>
      </c>
      <c r="R685" s="117" t="s">
        <v>1045</v>
      </c>
      <c r="S685" s="117" t="s">
        <v>1045</v>
      </c>
      <c r="T685" s="117" t="s">
        <v>1045</v>
      </c>
      <c r="U685" s="117" t="s">
        <v>1045</v>
      </c>
      <c r="V685" s="117" t="s">
        <v>1045</v>
      </c>
      <c r="W685" s="117" t="s">
        <v>1045</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1050</v>
      </c>
      <c r="M691" s="66" t="s">
        <v>1055</v>
      </c>
      <c r="N691" s="66" t="s">
        <v>1058</v>
      </c>
      <c r="O691" s="66" t="s">
        <v>1059</v>
      </c>
      <c r="P691" s="66" t="s">
        <v>1062</v>
      </c>
      <c r="Q691" s="66" t="s">
        <v>1065</v>
      </c>
      <c r="R691" s="66" t="s">
        <v>1068</v>
      </c>
      <c r="S691" s="66" t="s">
        <v>1071</v>
      </c>
      <c r="T691" s="66" t="s">
        <v>1075</v>
      </c>
      <c r="U691" s="66" t="s">
        <v>1077</v>
      </c>
      <c r="V691" s="66" t="s">
        <v>1081</v>
      </c>
      <c r="W691" s="66" t="s">
        <v>1083</v>
      </c>
    </row>
    <row r="692" spans="1:23" ht="20.25" customHeight="1">
      <c r="A692" s="243"/>
      <c r="B692" s="1"/>
      <c r="C692" s="62"/>
      <c r="D692" s="3"/>
      <c r="F692" s="3"/>
      <c r="G692" s="3"/>
      <c r="H692" s="287"/>
      <c r="I692" s="67" t="s">
        <v>36</v>
      </c>
      <c r="J692" s="68"/>
      <c r="K692" s="186"/>
      <c r="L692" s="70" t="s">
        <v>1051</v>
      </c>
      <c r="M692" s="70" t="s">
        <v>1056</v>
      </c>
      <c r="N692" s="70" t="s">
        <v>1051</v>
      </c>
      <c r="O692" s="70" t="s">
        <v>1051</v>
      </c>
      <c r="P692" s="70" t="s">
        <v>1051</v>
      </c>
      <c r="Q692" s="70" t="s">
        <v>1051</v>
      </c>
      <c r="R692" s="70" t="s">
        <v>1056</v>
      </c>
      <c r="S692" s="70" t="s">
        <v>1056</v>
      </c>
      <c r="T692" s="70" t="s">
        <v>1056</v>
      </c>
      <c r="U692" s="70" t="s">
        <v>1056</v>
      </c>
      <c r="V692" s="70" t="s">
        <v>1056</v>
      </c>
      <c r="W692" s="70" t="s">
        <v>1084</v>
      </c>
    </row>
    <row r="693" spans="1:23" s="118" customFormat="1" ht="56.15" customHeight="1">
      <c r="A693" s="252" t="s">
        <v>963</v>
      </c>
      <c r="B693" s="115"/>
      <c r="C693" s="320" t="s">
        <v>503</v>
      </c>
      <c r="D693" s="321"/>
      <c r="E693" s="321"/>
      <c r="F693" s="321"/>
      <c r="G693" s="321"/>
      <c r="H693" s="322"/>
      <c r="I693" s="122" t="s">
        <v>504</v>
      </c>
      <c r="J693" s="116">
        <f>IF(SUM(L693:W693)=0,IF(COUNTIF(L693:W693,"未確認")&gt;0,"未確認",IF(COUNTIF(L693:W693,"~*")&gt;0,"*",SUM(L693:W693))),SUM(L693:W693))</f>
        <v>0</v>
      </c>
      <c r="K693" s="201" t="str">
        <f>IF(OR(COUNTIF(L693:W693,"未確認")&gt;0,COUNTIF(L693:W693,"*")&gt;0),"※","")</f>
        <v>※</v>
      </c>
      <c r="L693" s="117" t="s">
        <v>1045</v>
      </c>
      <c r="M693" s="117" t="s">
        <v>1045</v>
      </c>
      <c r="N693" s="117" t="s">
        <v>1045</v>
      </c>
      <c r="O693" s="117" t="s">
        <v>1045</v>
      </c>
      <c r="P693" s="117" t="s">
        <v>1045</v>
      </c>
      <c r="Q693" s="117" t="s">
        <v>1045</v>
      </c>
      <c r="R693" s="117" t="s">
        <v>1045</v>
      </c>
      <c r="S693" s="117" t="s">
        <v>1045</v>
      </c>
      <c r="T693" s="117" t="s">
        <v>1045</v>
      </c>
      <c r="U693" s="117" t="s">
        <v>1045</v>
      </c>
      <c r="V693" s="117" t="s">
        <v>1045</v>
      </c>
      <c r="W693" s="117" t="s">
        <v>1045</v>
      </c>
    </row>
    <row r="694" spans="1:23" s="118" customFormat="1" ht="56.15"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v>
      </c>
      <c r="L694" s="117" t="s">
        <v>1045</v>
      </c>
      <c r="M694" s="117" t="s">
        <v>1045</v>
      </c>
      <c r="N694" s="117" t="s">
        <v>1045</v>
      </c>
      <c r="O694" s="117" t="s">
        <v>1045</v>
      </c>
      <c r="P694" s="117" t="s">
        <v>1045</v>
      </c>
      <c r="Q694" s="117" t="s">
        <v>1045</v>
      </c>
      <c r="R694" s="117" t="s">
        <v>1045</v>
      </c>
      <c r="S694" s="117" t="s">
        <v>1045</v>
      </c>
      <c r="T694" s="117" t="s">
        <v>1045</v>
      </c>
      <c r="U694" s="117" t="s">
        <v>1045</v>
      </c>
      <c r="V694" s="117" t="s">
        <v>1045</v>
      </c>
      <c r="W694" s="117" t="s">
        <v>1045</v>
      </c>
    </row>
    <row r="695" spans="1:23" s="118" customFormat="1" ht="70" customHeight="1">
      <c r="A695" s="252" t="s">
        <v>965</v>
      </c>
      <c r="B695" s="119"/>
      <c r="C695" s="317" t="s">
        <v>1007</v>
      </c>
      <c r="D695" s="318"/>
      <c r="E695" s="318"/>
      <c r="F695" s="318"/>
      <c r="G695" s="318"/>
      <c r="H695" s="319"/>
      <c r="I695" s="122" t="s">
        <v>508</v>
      </c>
      <c r="J695" s="116">
        <f>IF(SUM(L695:W695)=0,IF(COUNTIF(L695:W695,"未確認")&gt;0,"未確認",IF(COUNTIF(L695:W695,"~*")&gt;0,"*",SUM(L695:W695))),SUM(L695:W695))</f>
        <v>0</v>
      </c>
      <c r="K695" s="201" t="str">
        <f>IF(OR(COUNTIF(L695:W695,"未確認")&gt;0,COUNTIF(L695:W695,"*")&gt;0),"※","")</f>
        <v>※</v>
      </c>
      <c r="L695" s="117" t="s">
        <v>1045</v>
      </c>
      <c r="M695" s="117" t="s">
        <v>1045</v>
      </c>
      <c r="N695" s="117" t="s">
        <v>1045</v>
      </c>
      <c r="O695" s="117" t="s">
        <v>1045</v>
      </c>
      <c r="P695" s="117" t="s">
        <v>1045</v>
      </c>
      <c r="Q695" s="117" t="s">
        <v>1045</v>
      </c>
      <c r="R695" s="117" t="s">
        <v>1045</v>
      </c>
      <c r="S695" s="117" t="s">
        <v>1045</v>
      </c>
      <c r="T695" s="117" t="s">
        <v>1045</v>
      </c>
      <c r="U695" s="117" t="s">
        <v>1045</v>
      </c>
      <c r="V695" s="117" t="s">
        <v>1045</v>
      </c>
      <c r="W695" s="117" t="s">
        <v>1045</v>
      </c>
    </row>
    <row r="696" spans="1:23" s="118" customFormat="1" ht="56.15"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v>
      </c>
      <c r="L696" s="117" t="s">
        <v>1045</v>
      </c>
      <c r="M696" s="117" t="s">
        <v>1045</v>
      </c>
      <c r="N696" s="117" t="s">
        <v>1045</v>
      </c>
      <c r="O696" s="117" t="s">
        <v>1045</v>
      </c>
      <c r="P696" s="117" t="s">
        <v>1045</v>
      </c>
      <c r="Q696" s="117" t="s">
        <v>1045</v>
      </c>
      <c r="R696" s="117" t="s">
        <v>1045</v>
      </c>
      <c r="S696" s="117" t="s">
        <v>1045</v>
      </c>
      <c r="T696" s="117" t="s">
        <v>1045</v>
      </c>
      <c r="U696" s="117" t="s">
        <v>1045</v>
      </c>
      <c r="V696" s="117" t="s">
        <v>1045</v>
      </c>
      <c r="W696" s="117" t="s">
        <v>1045</v>
      </c>
    </row>
    <row r="697" spans="1:23" s="118" customFormat="1" ht="70"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v>
      </c>
      <c r="L697" s="117" t="s">
        <v>1045</v>
      </c>
      <c r="M697" s="117" t="s">
        <v>1045</v>
      </c>
      <c r="N697" s="117" t="s">
        <v>1045</v>
      </c>
      <c r="O697" s="117" t="s">
        <v>1045</v>
      </c>
      <c r="P697" s="117" t="s">
        <v>1045</v>
      </c>
      <c r="Q697" s="117" t="s">
        <v>1045</v>
      </c>
      <c r="R697" s="117" t="s">
        <v>1045</v>
      </c>
      <c r="S697" s="117" t="s">
        <v>1045</v>
      </c>
      <c r="T697" s="117" t="s">
        <v>1045</v>
      </c>
      <c r="U697" s="117" t="s">
        <v>1045</v>
      </c>
      <c r="V697" s="117" t="s">
        <v>1045</v>
      </c>
      <c r="W697" s="117" t="s">
        <v>1045</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1050</v>
      </c>
      <c r="M704" s="66" t="s">
        <v>1055</v>
      </c>
      <c r="N704" s="66" t="s">
        <v>1058</v>
      </c>
      <c r="O704" s="66" t="s">
        <v>1059</v>
      </c>
      <c r="P704" s="66" t="s">
        <v>1062</v>
      </c>
      <c r="Q704" s="66" t="s">
        <v>1065</v>
      </c>
      <c r="R704" s="66" t="s">
        <v>1068</v>
      </c>
      <c r="S704" s="66" t="s">
        <v>1071</v>
      </c>
      <c r="T704" s="66" t="s">
        <v>1075</v>
      </c>
      <c r="U704" s="66" t="s">
        <v>1077</v>
      </c>
      <c r="V704" s="66" t="s">
        <v>1081</v>
      </c>
      <c r="W704" s="66" t="s">
        <v>1083</v>
      </c>
    </row>
    <row r="705" spans="1:23" ht="20.25" customHeight="1">
      <c r="A705" s="243"/>
      <c r="B705" s="1"/>
      <c r="C705" s="62"/>
      <c r="D705" s="3"/>
      <c r="F705" s="3"/>
      <c r="G705" s="3"/>
      <c r="H705" s="287"/>
      <c r="I705" s="67" t="s">
        <v>36</v>
      </c>
      <c r="J705" s="68"/>
      <c r="K705" s="186"/>
      <c r="L705" s="70" t="s">
        <v>1051</v>
      </c>
      <c r="M705" s="70" t="s">
        <v>1056</v>
      </c>
      <c r="N705" s="70" t="s">
        <v>1051</v>
      </c>
      <c r="O705" s="70" t="s">
        <v>1051</v>
      </c>
      <c r="P705" s="70" t="s">
        <v>1051</v>
      </c>
      <c r="Q705" s="70" t="s">
        <v>1051</v>
      </c>
      <c r="R705" s="70" t="s">
        <v>1056</v>
      </c>
      <c r="S705" s="70" t="s">
        <v>1056</v>
      </c>
      <c r="T705" s="70" t="s">
        <v>1056</v>
      </c>
      <c r="U705" s="70" t="s">
        <v>1056</v>
      </c>
      <c r="V705" s="70" t="s">
        <v>1056</v>
      </c>
      <c r="W705" s="70" t="s">
        <v>1084</v>
      </c>
    </row>
    <row r="706" spans="1:23" s="118" customFormat="1" ht="56.15"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v>
      </c>
      <c r="L706" s="117" t="s">
        <v>1045</v>
      </c>
      <c r="M706" s="117" t="s">
        <v>1045</v>
      </c>
      <c r="N706" s="117" t="s">
        <v>1045</v>
      </c>
      <c r="O706" s="117" t="s">
        <v>1045</v>
      </c>
      <c r="P706" s="117" t="s">
        <v>1045</v>
      </c>
      <c r="Q706" s="117" t="s">
        <v>1045</v>
      </c>
      <c r="R706" s="117" t="s">
        <v>1045</v>
      </c>
      <c r="S706" s="117" t="s">
        <v>1045</v>
      </c>
      <c r="T706" s="117" t="s">
        <v>1045</v>
      </c>
      <c r="U706" s="117" t="s">
        <v>1045</v>
      </c>
      <c r="V706" s="117" t="s">
        <v>1045</v>
      </c>
      <c r="W706" s="117" t="s">
        <v>1045</v>
      </c>
    </row>
    <row r="707" spans="1:23" s="118" customFormat="1" ht="70" customHeight="1">
      <c r="A707" s="252" t="s">
        <v>969</v>
      </c>
      <c r="B707" s="119"/>
      <c r="C707" s="320" t="s">
        <v>516</v>
      </c>
      <c r="D707" s="321"/>
      <c r="E707" s="321"/>
      <c r="F707" s="321"/>
      <c r="G707" s="321"/>
      <c r="H707" s="322"/>
      <c r="I707" s="122" t="s">
        <v>517</v>
      </c>
      <c r="J707" s="116">
        <f>IF(SUM(L707:W707)=0,IF(COUNTIF(L707:W707,"未確認")&gt;0,"未確認",IF(COUNTIF(L707:W707,"~*")&gt;0,"*",SUM(L707:W707))),SUM(L707:W707))</f>
        <v>0</v>
      </c>
      <c r="K707" s="201" t="str">
        <f>IF(OR(COUNTIF(L707:W707,"未確認")&gt;0,COUNTIF(L707:W707,"*")&gt;0),"※","")</f>
        <v>※</v>
      </c>
      <c r="L707" s="117" t="s">
        <v>1045</v>
      </c>
      <c r="M707" s="117" t="s">
        <v>1045</v>
      </c>
      <c r="N707" s="117" t="s">
        <v>1045</v>
      </c>
      <c r="O707" s="117" t="s">
        <v>1045</v>
      </c>
      <c r="P707" s="117" t="s">
        <v>1045</v>
      </c>
      <c r="Q707" s="117" t="s">
        <v>1045</v>
      </c>
      <c r="R707" s="117" t="s">
        <v>1045</v>
      </c>
      <c r="S707" s="117" t="s">
        <v>1045</v>
      </c>
      <c r="T707" s="117" t="s">
        <v>1045</v>
      </c>
      <c r="U707" s="117" t="s">
        <v>1045</v>
      </c>
      <c r="V707" s="117" t="s">
        <v>1045</v>
      </c>
      <c r="W707" s="117" t="s">
        <v>1045</v>
      </c>
    </row>
    <row r="708" spans="1:23" s="118" customFormat="1" ht="70" customHeight="1">
      <c r="A708" s="252" t="s">
        <v>970</v>
      </c>
      <c r="B708" s="119"/>
      <c r="C708" s="317" t="s">
        <v>1008</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v>
      </c>
      <c r="L708" s="117" t="s">
        <v>1045</v>
      </c>
      <c r="M708" s="117" t="s">
        <v>1045</v>
      </c>
      <c r="N708" s="117" t="s">
        <v>1045</v>
      </c>
      <c r="O708" s="117" t="s">
        <v>1045</v>
      </c>
      <c r="P708" s="117" t="s">
        <v>1045</v>
      </c>
      <c r="Q708" s="117" t="s">
        <v>1045</v>
      </c>
      <c r="R708" s="117" t="s">
        <v>1045</v>
      </c>
      <c r="S708" s="117" t="s">
        <v>1045</v>
      </c>
      <c r="T708" s="117" t="s">
        <v>1045</v>
      </c>
      <c r="U708" s="117" t="s">
        <v>1045</v>
      </c>
      <c r="V708" s="117" t="s">
        <v>1045</v>
      </c>
      <c r="W708" s="117" t="s">
        <v>1045</v>
      </c>
    </row>
    <row r="709" spans="1:23" s="118" customFormat="1" ht="70" customHeight="1">
      <c r="A709" s="252" t="s">
        <v>971</v>
      </c>
      <c r="B709" s="119"/>
      <c r="C709" s="317" t="s">
        <v>1009</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v>
      </c>
      <c r="L709" s="117" t="s">
        <v>1045</v>
      </c>
      <c r="M709" s="117" t="s">
        <v>1045</v>
      </c>
      <c r="N709" s="117" t="s">
        <v>1045</v>
      </c>
      <c r="O709" s="117" t="s">
        <v>1045</v>
      </c>
      <c r="P709" s="117" t="s">
        <v>1045</v>
      </c>
      <c r="Q709" s="117" t="s">
        <v>1045</v>
      </c>
      <c r="R709" s="117" t="s">
        <v>1045</v>
      </c>
      <c r="S709" s="117" t="s">
        <v>1045</v>
      </c>
      <c r="T709" s="117" t="s">
        <v>1045</v>
      </c>
      <c r="U709" s="117" t="s">
        <v>1045</v>
      </c>
      <c r="V709" s="117" t="s">
        <v>1045</v>
      </c>
      <c r="W709" s="117" t="s">
        <v>1045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B255ADC-EF60-4913-A7C8-D3AD38ADBD9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2019-12-23T02:10:32Z</dcterms:modified>
</cp:coreProperties>
</file>