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CE313BA-664B-474D-9B9F-29233F5126F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<sst xmlns="http://schemas.openxmlformats.org/spreadsheetml/2006/main" count="2981" uniqueCount="1049">
  <si>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</si>
  <si>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</si>
  <si>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</si>
  <si>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</si>
  <si>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</si>
  <si>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</si>
  <si>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</si>
  <si>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</si>
  <si>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</si>
  <si>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</si>
  <si>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</si>
  <si>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</si>
  <si>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</si>
  <si>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</si>
  <si>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</si>
  <si>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</si>
  <si>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</si>
  <si>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</si>
  <si>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</si>
  <si>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</si>
  <si>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</si>
  <si>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</si>
  <si>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</si>
  <si>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</si>
  <si>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</si>
  <si>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</si>
  <si>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</si>
  <si>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</si>
  <si>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</si>
  <si>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</si>
  <si>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</si>
  <si>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</si>
  <si>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</si>
  <si>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</si>
  <si>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</si>
  <si>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</si>
  <si>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</si>
  <si>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</si>
  <si>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</si>
  <si>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</si>
  <si>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</si>
  <si>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</si>
  <si>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</si>
  <si>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</si>
  <si>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</si>
  <si>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</si>
  <si>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</si>
  <si>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</si>
  <si>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</si>
  <si>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</si>
  <si>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</si>
  <si>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</si>
  <si>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</si>
  <si>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</si>
  <si>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</si>
  <si>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</si>
  <si>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</si>
  <si>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</si>
  <si>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</si>
  <si>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</si>
  <si>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</si>
  <si>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</si>
  <si>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</si>
  <si>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</si>
  <si>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</si>
  <si>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</si>
  <si>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</si>
  <si>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</si>
  <si>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</si>
  <si>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</si>
  <si>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</si>
  <si>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</si>
  <si>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</si>
  <si>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</si>
  <si>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</si>
  <si>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</si>
  <si>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</si>
  <si>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</si>
  <si>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</si>
  <si>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</si>
  <si>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</si>
  <si>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</si>
  <si>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</si>
  <si>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</si>
  <si>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</si>
  <si>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</si>
  <si>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</si>
  <si>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</si>
  <si>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</si>
  <si>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</si>
  <si>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</si>
  <si>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</si>
  <si>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</si>
  <si>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</si>
  <si>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</si>
  <si>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</si>
  <si>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</si>
  <si>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</si>
  <si>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</si>
  <si>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</si>
  <si>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</si>
  <si>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</si>
  <si>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</si>
  <si>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</si>
  <si>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</si>
  <si>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</si>
  <si>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</si>
  <si>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</si>
  <si>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</si>
  <si>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</si>
  <si>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</si>
  <si>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</si>
  <si>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</si>
  <si>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</si>
  <si>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</si>
  <si>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</si>
  <si>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</si>
  <si>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</si>
  <si>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</si>
  <si>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</si>
  <si>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</si>
  <si>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</si>
  <si>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</si>
  <si>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</si>
  <si>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</si>
  <si>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</si>
  <si>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</si>
  <si>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</si>
  <si>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</si>
  <si>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</si>
  <si>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</si>
  <si>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</si>
  <si>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</si>
  <si>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</si>
  <si>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</si>
  <si>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</si>
  <si>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</si>
  <si>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</si>
  <si>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</si>
  <si>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</si>
  <si>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</si>
  <si>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</si>
  <si>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</si>
  <si>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</si>
  <si>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</si>
  <si>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</si>
  <si>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</si>
  <si>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</si>
  <si>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</si>
  <si>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</si>
  <si>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</si>
  <si>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</si>
  <si>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</si>
  <si>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</si>
  <si>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</si>
  <si>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</si>
  <si>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</si>
  <si>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</si>
  <si>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</si>
  <si>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</si>
  <si>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</si>
  <si>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</si>
  <si>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</si>
  <si>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</si>
  <si>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</si>
  <si>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</si>
  <si>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</si>
  <si>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</si>
  <si>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</si>
  <si>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</si>
  <si>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</si>
  <si>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</si>
  <si>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</si>
  <si>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</si>
  <si>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</si>
  <si>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</si>
  <si>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</si>
  <si>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</si>
  <si>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</si>
  <si>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</si>
  <si>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</si>
  <si>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</si>
  <si>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</si>
  <si>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</si>
  <si>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</si>
  <si>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</si>
  <si>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</si>
  <si>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</si>
  <si>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</si>
  <si>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</si>
  <si>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</si>
  <si>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</si>
  <si>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</si>
  <si>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</si>
  <si>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</si>
  <si>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</si>
  <si>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</si>
  <si>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</si>
  <si>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</si>
  <si>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</si>
  <si>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</si>
  <si>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</si>
  <si>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</si>
  <si>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</si>
  <si>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</si>
  <si>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</si>
  <si>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</si>
  <si>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</si>
  <si>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</si>
  <si>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</si>
  <si>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</si>
  <si>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</si>
  <si>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</si>
  <si>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</si>
  <si>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</si>
  <si>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</si>
  <si>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</si>
  <si>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</si>
  <si>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</si>
  <si>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</si>
  <si>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</si>
  <si>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</si>
  <si>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</si>
  <si>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</si>
  <si>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</si>
  <si>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</si>
  <si>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</si>
  <si>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</si>
  <si>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</si>
  <si>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</si>
  <si>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</si>
  <si>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</si>
  <si>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</si>
  <si>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</si>
  <si>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</si>
  <si>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</si>
  <si>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</si>
  <si>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</si>
  <si>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</si>
  <si>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</si>
  <si>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</si>
  <si>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</si>
  <si>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</si>
  <si>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</si>
  <si>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</si>
  <si>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</si>
  <si>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</si>
  <si>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</si>
  <si>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</si>
  <si>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</si>
  <si>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</si>
  <si>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</si>
  <si>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</si>
  <si>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</si>
  <si>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</si>
  <si>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</si>
  <si>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</si>
  <si>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</si>
  <si>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</si>
  <si>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</si>
  <si>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</si>
  <si>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</si>
  <si>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</si>
  <si>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</si>
  <si>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</si>
  <si>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</si>
  <si>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</si>
  <si>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</si>
  <si>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</si>
  <si>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</si>
  <si>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</si>
  <si>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</si>
  <si>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</si>
  <si>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</si>
  <si>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</si>
  <si>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</si>
  <si>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</si>
  <si>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</si>
  <si>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</si>
  <si>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</si>
  <si>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</si>
  <si>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</si>
  <si>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</si>
  <si>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</si>
  <si>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</si>
  <si>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</si>
  <si>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</si>
  <si>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</si>
  <si>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</si>
  <si>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</si>
  <si>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</si>
  <si>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</si>
  <si>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</si>
  <si>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</si>
  <si>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</si>
  <si>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</si>
  <si>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</si>
  <si>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</si>
  <si>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</si>
  <si>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</si>
  <si>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</si>
  <si>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</si>
  <si>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</si>
  <si>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</si>
  <si>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</si>
  <si>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</si>
  <si>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</si>
  <si>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</si>
  <si>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</si>
  <si>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</si>
  <si>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</si>
  <si>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</si>
  <si>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</si>
  <si>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</si>
  <si>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</si>
  <si>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</si>
  <si>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</si>
  <si>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</si>
  <si>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</si>
  <si>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</si>
  <si>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</si>
  <si>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</si>
  <si>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</si>
  <si>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</si>
  <si>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</si>
  <si>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</si>
  <si>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</si>
  <si>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</si>
  <si>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</si>
  <si>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</si>
  <si>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</si>
  <si>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</si>
  <si>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</si>
  <si>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</si>
  <si>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</si>
  <si>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</si>
  <si>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</si>
  <si>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</si>
  <si>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</si>
  <si>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</si>
  <si>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</si>
  <si>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</si>
  <si>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</si>
  <si>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</si>
  <si>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</si>
  <si>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</si>
  <si>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</si>
  <si>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</si>
  <si>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</si>
  <si>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</si>
  <si>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</si>
  <si>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</si>
  <si>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</si>
  <si>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</si>
  <si>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</si>
  <si>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</si>
  <si>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</si>
  <si>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</si>
  <si>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</si>
  <si>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</si>
  <si>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</si>
  <si>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</si>
  <si>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</si>
  <si>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</si>
  <si>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</si>
  <si>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</si>
  <si>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</si>
  <si>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</si>
  <si>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</si>
  <si>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</si>
  <si>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</si>
  <si>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</si>
  <si>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</si>
  <si>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</si>
  <si>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</si>
  <si>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</si>
  <si>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</si>
  <si>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</si>
  <si>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</si>
  <si>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</si>
  <si>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</si>
  <si>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</si>
  <si>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</si>
  <si>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</si>
  <si>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</si>
  <si>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</si>
  <si>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</si>
  <si>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</si>
  <si>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</si>
  <si>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</si>
  <si>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</si>
  <si>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</si>
  <si>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</si>
  <si>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</si>
  <si>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</si>
  <si>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</si>
  <si>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</si>
  <si>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</si>
  <si>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</si>
  <si>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</si>
  <si>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</si>
  <si>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</si>
  <si>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</si>
  <si>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</si>
  <si>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</si>
  <si>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</si>
  <si>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</si>
  <si>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</si>
  <si>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</si>
  <si>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</si>
  <si>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</si>
  <si>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</si>
  <si>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</si>
  <si>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</si>
  <si>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</si>
  <si>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</si>
  <si>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</si>
  <si>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</si>
  <si>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</si>
  <si>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</si>
  <si>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</si>
  <si>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</si>
  <si>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</si>
  <si>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</si>
  <si>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</si>
  <si>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</si>
  <si>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</si>
  <si>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</si>
  <si>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</si>
  <si>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</si>
  <si>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</si>
  <si>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</si>
  <si>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</si>
  <si>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</si>
  <si>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</si>
  <si>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</si>
  <si>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</si>
  <si>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</si>
  <si>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</si>
  <si>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</si>
  <si>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</si>
  <si>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</si>
  <si>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</si>
  <si>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</si>
  <si>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</si>
  <si>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</si>
  <si>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</si>
  <si>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</si>
  <si>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</si>
  <si>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</si>
  <si>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</si>
  <si>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</si>
  <si>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</si>
  <si>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</si>
  <si>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</si>
  <si>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</si>
  <si>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</si>
  <si>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</si>
  <si>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</si>
  <si>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</si>
  <si>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</si>
  <si>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</si>
  <si>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</si>
  <si>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</si>
  <si>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</si>
  <si>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</si>
  <si>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</si>
  <si>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</si>
  <si>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</si>
  <si>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</si>
  <si>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</si>
  <si>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</si>
  <si>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</si>
  <si>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</si>
  <si>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</si>
  <si>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</si>
  <si>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</si>
  <si>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</si>
  <si>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</si>
  <si>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</si>
  <si>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</si>
  <si>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</si>
  <si>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</si>
  <si>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</si>
  <si>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</si>
  <si>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</si>
  <si>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</si>
  <si>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</si>
  <si>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</si>
  <si>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</si>
  <si>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</si>
  <si>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</si>
  <si>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</si>
  <si>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</si>
  <si>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</si>
  <si>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</si>
  <si>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</si>
  <si>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</si>
  <si>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</si>
  <si>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</si>
  <si>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</si>
  <si>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</si>
  <si>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</si>
  <si>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</si>
  <si>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</si>
  <si>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</si>
  <si>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</si>
  <si>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</si>
  <si>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</si>
  <si>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</si>
  <si>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</si>
  <si>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</si>
  <si>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</si>
  <si>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</si>
  <si>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</si>
  <si>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</si>
  <si>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</si>
  <si>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</si>
  <si>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</si>
  <si>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</si>
  <si>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</si>
  <si>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</si>
  <si>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</si>
  <si>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</si>
  <si>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</si>
  <si>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</si>
  <si>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</si>
  <si>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</si>
  <si>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</si>
  <si>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</si>
  <si>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</si>
  <si>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</si>
  <si>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</si>
  <si>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</si>
  <si>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</si>
  <si>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</si>
  <si>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</si>
  <si>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</si>
  <si>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</si>
  <si>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</si>
  <si>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</si>
  <si>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</si>
  <si>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</si>
  <si>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</si>
  <si>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</si>
  <si>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</si>
  <si>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</si>
  <si>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</si>
  <si>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</si>
  <si>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</si>
  <si>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</si>
  <si>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</si>
  <si>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</si>
  <si>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</si>
  <si>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</si>
  <si>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</si>
  <si>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</si>
  <si>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</si>
  <si>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</si>
  <si>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</si>
  <si>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</si>
  <si>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</si>
  <si>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</si>
  <si>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</si>
  <si>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</si>
  <si>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</si>
  <si>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</si>
  <si>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</si>
  <si>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</si>
  <si>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</si>
  <si>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</si>
  <si>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</si>
  <si>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</si>
  <si>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</si>
  <si>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</si>
  <si>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</si>
  <si>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</si>
  <si>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</si>
  <si>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</si>
  <si>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</si>
  <si>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</si>
  <si>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</si>
  <si>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</si>
  <si>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</si>
  <si>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</si>
  <si>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</si>
  <si>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</si>
  <si>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</si>
  <si>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</si>
  <si>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</si>
  <si>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</si>
  <si>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</si>
  <si>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</si>
  <si>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</si>
  <si>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</si>
  <si>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</si>
  <si>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</si>
  <si>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</si>
  <si>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</si>
  <si>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</si>
  <si>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</si>
  <si>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</si>
  <si>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</si>
  <si>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</si>
  <si>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</si>
  <si>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</si>
  <si>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</si>
  <si>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</si>
  <si>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</si>
  <si>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</si>
  <si>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</si>
  <si>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</si>
  <si>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</si>
  <si>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</si>
  <si>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</si>
  <si>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</si>
  <si>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</si>
  <si>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</si>
  <si>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</si>
  <si>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</si>
  <si>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</si>
  <si>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</si>
  <si>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</si>
  <si>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</si>
  <si>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</si>
  <si>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</si>
  <si>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</si>
  <si>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</si>
  <si>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</si>
  <si>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</si>
  <si>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</si>
  <si>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</si>
  <si>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</si>
  <si>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</si>
  <si>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</si>
  <si>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</si>
  <si>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</si>
  <si>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</si>
  <si>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</si>
  <si>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</si>
  <si>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</si>
  <si>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</si>
  <si>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</si>
  <si>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</si>
  <si>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</si>
  <si>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</si>
  <si>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</si>
  <si>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</si>
  <si>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</si>
  <si>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</si>
  <si>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</si>
  <si>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</si>
  <si>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</si>
  <si>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</si>
  <si>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</si>
  <si>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</si>
  <si>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</si>
  <si>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</si>
  <si>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</si>
  <si>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</si>
  <si>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</si>
  <si>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</si>
  <si>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</si>
  <si>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</si>
  <si>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</si>
  <si>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</si>
  <si>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</si>
  <si>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</si>
  <si>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</si>
  <si>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</si>
  <si>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</si>
  <si>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</si>
  <si>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</si>
  <si>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</si>
  <si>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</si>
  <si>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</si>
  <si>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</si>
  <si>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</si>
  <si>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</si>
  <si>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</si>
  <si>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</si>
  <si>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</si>
  <si>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</si>
  <si>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</si>
  <si>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</si>
  <si>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</si>
  <si>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</si>
  <si>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</si>
  <si>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</si>
  <si>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</si>
  <si>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</si>
  <si>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</si>
  <si>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</si>
  <si>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</si>
  <si>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</si>
  <si>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</si>
  <si>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</si>
  <si>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</si>
  <si>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</si>
  <si>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</si>
  <si>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</si>
  <si>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</si>
  <si>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</si>
  <si>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</si>
  <si>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</si>
  <si>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</si>
  <si>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</si>
  <si>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</si>
  <si>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</si>
  <si>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</si>
  <si>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</si>
  <si>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</si>
  <si>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</si>
  <si>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</si>
  <si>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</si>
  <si>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</si>
  <si>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</si>
  <si>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</si>
  <si>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</si>
  <si>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</si>
  <si>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</si>
  <si>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</si>
  <si>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</si>
  <si>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</si>
  <si>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</si>
  <si>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</si>
  <si>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</si>
  <si>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</si>
  <si>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</si>
  <si>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</si>
  <si>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</si>
  <si>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</si>
  <si>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</si>
  <si>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</si>
  <si>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</si>
  <si>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</si>
  <si>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</si>
  <si>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</si>
  <si>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</si>
  <si>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</si>
  <si>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</si>
  <si>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</si>
  <si>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</si>
  <si>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</si>
  <si>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</si>
  <si>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</si>
  <si>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</si>
  <si>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</si>
  <si>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</si>
  <si>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</si>
  <si>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</si>
  <si>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</si>
  <si>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</si>
  <si>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</si>
  <si>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</si>
  <si>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</si>
  <si>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</si>
  <si>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</si>
  <si>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</si>
  <si>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</si>
  <si>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</si>
  <si>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</si>
  <si>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</si>
  <si>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</si>
  <si>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</si>
  <si>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</si>
  <si>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</si>
  <si>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</si>
  <si>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</si>
  <si>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</si>
  <si>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</si>
  <si>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</si>
  <si>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</si>
  <si>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</si>
  <si>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</si>
  <si>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</si>
  <si>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</si>
  <si>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</si>
  <si>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</si>
  <si>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</si>
  <si>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</si>
  <si>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</si>
  <si>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</si>
  <si>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</si>
  <si>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</si>
  <si>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</si>
  <si>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</si>
  <si>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</si>
  <si>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</si>
  <si>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</si>
  <si>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</si>
  <si>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</si>
  <si>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</si>
  <si>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</si>
  <si>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</si>
  <si>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</si>
  <si>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</si>
  <si>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</si>
  <si>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</si>
  <si>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</si>
  <si>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</si>
  <si>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</si>
  <si>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</si>
  <si>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</si>
  <si>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</si>
  <si>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</si>
  <si>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</si>
  <si>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</si>
  <si>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</si>
  <si>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</si>
  <si>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</si>
  <si>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</si>
  <si>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</si>
  <si>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</si>
  <si>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</si>
  <si>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</si>
  <si>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</si>
  <si>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</si>
  <si>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</si>
  <si>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</si>
  <si>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</si>
  <si>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</si>
  <si>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</si>
  <si>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</si>
  <si>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</si>
  <si>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</si>
  <si>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</si>
  <si>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</si>
  <si>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</si>
  <si>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</si>
  <si>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</si>
  <si>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</si>
  <si>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</si>
  <si>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</si>
  <si>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</si>
  <si>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</si>
  <si>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</si>
  <si>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</si>
  <si>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</si>
  <si>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</si>
  <si>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</si>
  <si>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</si>
  <si>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</si>
  <si>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</si>
  <si>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</si>
  <si>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</si>
  <si>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</si>
  <si>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</si>
  <si>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</si>
  <si>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</si>
  <si>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</si>
  <si>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</si>
  <si>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</si>
  <si>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</si>
  <si>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</si>
  <si>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</si>
  <si>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</si>
  <si>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</si>
  <si>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</si>
  <si>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</si>
  <si>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</si>
  <si>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</si>
  <si>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</si>
  <si>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</si>
  <si>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</si>
  <si>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</si>
  <si>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</si>
  <si>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</si>
  <si>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</si>
  <si>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</si>
  <si>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</si>
  <si>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</si>
  <si>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</si>
  <si>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</si>
  <si>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</si>
  <si>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</si>
  <si>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</si>
  <si>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</si>
  <si>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</si>
  <si>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</si>
  <si>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</si>
  <si>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</si>
  <si>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</si>
  <si>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</si>
  <si>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</si>
  <si>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</si>
  <si>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</si>
  <si>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</si>
  <si>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</si>
  <si>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</si>
  <si>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</si>
  <si>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</si>
  <si>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</si>
  <si>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</si>
  <si>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</si>
  <si>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</si>
  <si>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</si>
  <si>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</si>
  <si>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</si>
  <si>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</si>
  <si>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</si>
  <si>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</si>
  <si>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</si>
  <si>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</si>
  <si>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</si>
  <si>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</si>
  <si>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</si>
  <si>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</si>
  <si>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</si>
  <si>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</si>
  <si>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</si>
  <si>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</si>
  <si>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</si>
  <si>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</si>
  <si>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</si>
  <si>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</si>
  <si>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</si>
  <si>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</si>
  <si>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</si>
  <si>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</si>
  <si>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</si>
  <si>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</si>
  <si>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</si>
  <si>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</si>
  <si>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</si>
  <si>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</si>
  <si>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</si>
  <si>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</si>
  <si>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</si>
  <si>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</si>
  <si>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</si>
  <si>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</si>
  <si>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</si>
  <si>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</si>
  <si>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</si>
  <si>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</si>
  <si>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</si>
  <si>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</si>
  <si>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</si>
  <si>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</si>
  <si>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</si>
  <si>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</si>
  <si>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</si>
  <si>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</si>
  <si>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</si>
  <si>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</si>
  <si>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</si>
  <si>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</si>
  <si>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</si>
  <si>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</si>
  <si>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</si>
  <si>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</si>
  <si>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</si>
  <si>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</si>
  <si>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</si>
  <si>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</si>
  <si>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</si>
  <si>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</si>
  <si>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</si>
  <si>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</si>
  <si>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</si>
  <si>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</si>
  <si>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</si>
  <si>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</si>
  <si>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</si>
  <si>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</si>
  <si>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</si>
  <si>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</si>
  <si>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</si>
  <si>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</si>
  <si>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</si>
  <si>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</si>
  <si>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</si>
  <si>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</si>
  <si>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</si>
  <si>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</si>
  <si>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</si>
  <si>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</si>
  <si>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</si>
  <si>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</si>
  <si>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</si>
  <si>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</si>
  <si>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</si>
  <si>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</si>
  <si>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</si>
  <si>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</si>
  <si>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</si>
  <si>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</si>
  <si>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</si>
  <si>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</si>
  <si>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</si>
  <si>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</si>
  <si>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</si>
  <si>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</si>
  <si>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</si>
  <si>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</si>
  <si>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</si>
  <si>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</si>
  <si>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</si>
  <si>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</si>
  <si>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</si>
  <si>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</si>
  <si>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</si>
  <si>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</si>
  <si>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</si>
  <si>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</si>
  <si>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</si>
  <si>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</si>
  <si>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</si>
  <si>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</si>
  <si>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</si>
  <si>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</si>
  <si>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</si>
  <si>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</si>
  <si>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</si>
  <si>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</si>
  <si>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</si>
  <si>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</si>
  <si>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</si>
  <si>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</si>
  <si>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</si>
  <si>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</si>
  <si>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</si>
  <si>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</si>
  <si>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</si>
  <si>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</si>
  <si>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</si>
  <si>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</si>
  <si>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</si>
  <si>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</si>
  <si>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</si>
  <si>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</si>
  <si>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</si>
  <si>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</si>
  <si>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</si>
  <si>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</si>
  <si>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</si>
  <si>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清瀬病院</t>
    <phoneticPr fontId="3"/>
  </si>
  <si>
    <t>〒874-0932 別府市野口中町４番８号</t>
    <phoneticPr fontId="3"/>
  </si>
  <si>
    <t>〇</t>
  </si>
  <si>
    <t>医療法人</t>
  </si>
  <si>
    <t>複数の診療科で活用</t>
  </si>
  <si>
    <t>循環器内科</t>
  </si>
  <si>
    <t>消化器外科（胃腸外科）</t>
  </si>
  <si>
    <t>脳神経外科</t>
  </si>
  <si>
    <t>ＤＰＣ病院ではない</t>
  </si>
  <si>
    <t>-</t>
    <phoneticPr fontId="3"/>
  </si>
  <si>
    <t>急性期機能病棟０１</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</si>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</sst>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58</v>
      </c>
      <c r="K154" s="264" t="str">
        <f t="shared" si="3"/>
        <v/>
      </c>
      <c r="L154" s="117">
        <v>58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22</v>
      </c>
      <c r="K270" s="81" t="str">
        <f t="shared" si="8"/>
        <v/>
      </c>
      <c r="L270" s="148">
        <v>22</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5</v>
      </c>
      <c r="K272" s="81" t="str">
        <f t="shared" si="8"/>
        <v/>
      </c>
      <c r="L272" s="148">
        <v>5</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5</v>
      </c>
      <c r="K274" s="81" t="str">
        <f t="shared" si="8"/>
        <v/>
      </c>
      <c r="L274" s="148">
        <v>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v>
      </c>
      <c r="N298" s="148">
        <v>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v>
      </c>
      <c r="N300" s="148">
        <v>2.4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7</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306</v>
      </c>
      <c r="K392" s="81" t="str">
        <f t="shared" ref="K392:K397" si="11">IF(OR(COUNTIF(L392:L392,"未確認")&gt;0,COUNTIF(L392:L392,"~*")&gt;0),"※","")</f>
        <v/>
      </c>
      <c r="L392" s="147">
        <v>306</v>
      </c>
    </row>
    <row r="393" spans="1:22" s="83" customFormat="1" ht="34.5" customHeight="1">
      <c r="A393" s="249" t="s">
        <v>773</v>
      </c>
      <c r="B393" s="84"/>
      <c r="C393" s="369"/>
      <c r="D393" s="379"/>
      <c r="E393" s="319" t="s">
        <v>224</v>
      </c>
      <c r="F393" s="320"/>
      <c r="G393" s="320"/>
      <c r="H393" s="321"/>
      <c r="I393" s="342"/>
      <c r="J393" s="140">
        <f t="shared" si="10"/>
        <v>155</v>
      </c>
      <c r="K393" s="81" t="str">
        <f t="shared" si="11"/>
        <v/>
      </c>
      <c r="L393" s="147">
        <v>155</v>
      </c>
    </row>
    <row r="394" spans="1:22" s="83" customFormat="1" ht="34.5" customHeight="1">
      <c r="A394" s="250" t="s">
        <v>774</v>
      </c>
      <c r="B394" s="84"/>
      <c r="C394" s="369"/>
      <c r="D394" s="380"/>
      <c r="E394" s="319" t="s">
        <v>225</v>
      </c>
      <c r="F394" s="320"/>
      <c r="G394" s="320"/>
      <c r="H394" s="321"/>
      <c r="I394" s="342"/>
      <c r="J394" s="140">
        <f t="shared" si="10"/>
        <v>18</v>
      </c>
      <c r="K394" s="81" t="str">
        <f t="shared" si="11"/>
        <v/>
      </c>
      <c r="L394" s="147">
        <v>18</v>
      </c>
    </row>
    <row r="395" spans="1:22" s="83" customFormat="1" ht="34.5" customHeight="1">
      <c r="A395" s="250" t="s">
        <v>775</v>
      </c>
      <c r="B395" s="84"/>
      <c r="C395" s="369"/>
      <c r="D395" s="381"/>
      <c r="E395" s="319" t="s">
        <v>226</v>
      </c>
      <c r="F395" s="320"/>
      <c r="G395" s="320"/>
      <c r="H395" s="321"/>
      <c r="I395" s="342"/>
      <c r="J395" s="140">
        <f t="shared" si="10"/>
        <v>133</v>
      </c>
      <c r="K395" s="81" t="str">
        <f t="shared" si="11"/>
        <v/>
      </c>
      <c r="L395" s="147">
        <v>133</v>
      </c>
    </row>
    <row r="396" spans="1:22" s="83" customFormat="1" ht="34.5" customHeight="1">
      <c r="A396" s="250" t="s">
        <v>776</v>
      </c>
      <c r="B396" s="1"/>
      <c r="C396" s="369"/>
      <c r="D396" s="319" t="s">
        <v>227</v>
      </c>
      <c r="E396" s="320"/>
      <c r="F396" s="320"/>
      <c r="G396" s="320"/>
      <c r="H396" s="321"/>
      <c r="I396" s="342"/>
      <c r="J396" s="140">
        <f t="shared" si="10"/>
        <v>9979</v>
      </c>
      <c r="K396" s="81" t="str">
        <f t="shared" si="11"/>
        <v/>
      </c>
      <c r="L396" s="147">
        <v>9979</v>
      </c>
    </row>
    <row r="397" spans="1:22" s="83" customFormat="1" ht="34.5" customHeight="1">
      <c r="A397" s="250" t="s">
        <v>777</v>
      </c>
      <c r="B397" s="119"/>
      <c r="C397" s="369"/>
      <c r="D397" s="319" t="s">
        <v>228</v>
      </c>
      <c r="E397" s="320"/>
      <c r="F397" s="320"/>
      <c r="G397" s="320"/>
      <c r="H397" s="321"/>
      <c r="I397" s="343"/>
      <c r="J397" s="140">
        <f t="shared" si="10"/>
        <v>298</v>
      </c>
      <c r="K397" s="81" t="str">
        <f t="shared" si="11"/>
        <v/>
      </c>
      <c r="L397" s="147">
        <v>298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306</v>
      </c>
      <c r="K405" s="81" t="str">
        <f t="shared" ref="K405:K422" si="13">IF(OR(COUNTIF(L405:L405,"未確認")&gt;0,COUNTIF(L405:L405,"~*")&gt;0),"※","")</f>
        <v/>
      </c>
      <c r="L405" s="147">
        <v>306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232</v>
      </c>
      <c r="K407" s="81" t="str">
        <f t="shared" si="13"/>
        <v/>
      </c>
      <c r="L407" s="147">
        <v>232</v>
      </c>
    </row>
    <row r="408" spans="1:22" s="83" customFormat="1" ht="34.5" customHeight="1">
      <c r="A408" s="251" t="s">
        <v>781</v>
      </c>
      <c r="B408" s="119"/>
      <c r="C408" s="368"/>
      <c r="D408" s="368"/>
      <c r="E408" s="319" t="s">
        <v>236</v>
      </c>
      <c r="F408" s="320"/>
      <c r="G408" s="320"/>
      <c r="H408" s="321"/>
      <c r="I408" s="360"/>
      <c r="J408" s="140">
        <f t="shared" si="12"/>
        <v>37</v>
      </c>
      <c r="K408" s="81" t="str">
        <f t="shared" si="13"/>
        <v/>
      </c>
      <c r="L408" s="147">
        <v>37</v>
      </c>
    </row>
    <row r="409" spans="1:22" s="83" customFormat="1" ht="34.5" customHeight="1">
      <c r="A409" s="251" t="s">
        <v>782</v>
      </c>
      <c r="B409" s="119"/>
      <c r="C409" s="368"/>
      <c r="D409" s="368"/>
      <c r="E409" s="316" t="s">
        <v>989</v>
      </c>
      <c r="F409" s="317"/>
      <c r="G409" s="317"/>
      <c r="H409" s="318"/>
      <c r="I409" s="360"/>
      <c r="J409" s="140">
        <f t="shared" si="12"/>
        <v>37</v>
      </c>
      <c r="K409" s="81" t="str">
        <f t="shared" si="13"/>
        <v/>
      </c>
      <c r="L409" s="147">
        <v>37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298</v>
      </c>
      <c r="K413" s="81" t="str">
        <f t="shared" si="13"/>
        <v/>
      </c>
      <c r="L413" s="147">
        <v>298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215</v>
      </c>
      <c r="K415" s="81" t="str">
        <f t="shared" si="13"/>
        <v/>
      </c>
      <c r="L415" s="147">
        <v>215</v>
      </c>
    </row>
    <row r="416" spans="1:22" s="83" customFormat="1" ht="34.5" customHeight="1">
      <c r="A416" s="251" t="s">
        <v>789</v>
      </c>
      <c r="B416" s="119"/>
      <c r="C416" s="368"/>
      <c r="D416" s="368"/>
      <c r="E416" s="319" t="s">
        <v>243</v>
      </c>
      <c r="F416" s="320"/>
      <c r="G416" s="320"/>
      <c r="H416" s="321"/>
      <c r="I416" s="360"/>
      <c r="J416" s="140">
        <f t="shared" si="12"/>
        <v>30</v>
      </c>
      <c r="K416" s="81" t="str">
        <f t="shared" si="13"/>
        <v/>
      </c>
      <c r="L416" s="147">
        <v>30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36</v>
      </c>
      <c r="K420" s="81" t="str">
        <f t="shared" si="13"/>
        <v/>
      </c>
      <c r="L420" s="147">
        <v>36</v>
      </c>
    </row>
    <row r="421" spans="1:22" s="83" customFormat="1" ht="34.5" customHeight="1">
      <c r="A421" s="251" t="s">
        <v>794</v>
      </c>
      <c r="B421" s="119"/>
      <c r="C421" s="368"/>
      <c r="D421" s="368"/>
      <c r="E421" s="319" t="s">
        <v>247</v>
      </c>
      <c r="F421" s="320"/>
      <c r="G421" s="320"/>
      <c r="H421" s="321"/>
      <c r="I421" s="360"/>
      <c r="J421" s="140">
        <f t="shared" si="12"/>
        <v>17</v>
      </c>
      <c r="K421" s="81" t="str">
        <f t="shared" si="13"/>
        <v/>
      </c>
      <c r="L421" s="147">
        <v>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298</v>
      </c>
      <c r="K430" s="193" t="str">
        <f>IF(OR(COUNTIF(L430:L430,"未確認")&gt;0,COUNTIF(L430:L430,"~*")&gt;0),"※","")</f>
        <v/>
      </c>
      <c r="L430" s="147">
        <v>298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291</v>
      </c>
      <c r="K433" s="193" t="str">
        <f>IF(OR(COUNTIF(L433:L433,"未確認")&gt;0,COUNTIF(L433:L433,"~*")&gt;0),"※","")</f>
        <v/>
      </c>
      <c r="L433" s="147">
        <v>291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92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38</v>
      </c>
      <c r="K617" s="201" t="str">
        <f t="shared" si="28"/>
        <v/>
      </c>
      <c r="L617" s="117">
        <v>38</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14</v>
      </c>
      <c r="K621" s="201" t="str">
        <f t="shared" si="28"/>
        <v/>
      </c>
      <c r="L621" s="117">
        <v>14</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34</v>
      </c>
      <c r="K637" s="201" t="str">
        <f t="shared" si="30"/>
        <v/>
      </c>
      <c r="L637" s="117">
        <v>34</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220CEE-9F52-4B6F-A4DA-D9797B6DE6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2019-12-23T02:10:50Z</dcterms:modified>
</cp:coreProperties>
</file>